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rmp.loc\Occitanie\DMOE\50-SERVICES\03-CQILF\4. GED\PLANS\Charte Graphique_202108\"/>
    </mc:Choice>
  </mc:AlternateContent>
  <xr:revisionPtr revIDLastSave="0" documentId="13_ncr:1_{0347149A-EA83-4C20-94C9-83BAA1A8D8C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Nomenclature" sheetId="4" r:id="rId1"/>
    <sheet name="Tableau conversion code Ouest" sheetId="5" state="hidden" r:id="rId2"/>
    <sheet name="Feuil1" sheetId="6" state="hidden" r:id="rId3"/>
  </sheets>
  <externalReferences>
    <externalReference r:id="rId4"/>
  </externalReferences>
  <definedNames>
    <definedName name="_xlnm._FilterDatabase" localSheetId="0" hidden="1">Nomenclature!$A$1:$F$184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5" l="1"/>
  <c r="O3" i="5" s="1"/>
  <c r="N4" i="5"/>
  <c r="O4" i="5" s="1"/>
  <c r="N5" i="5"/>
  <c r="O5" i="5" s="1"/>
  <c r="N6" i="5"/>
  <c r="O6" i="5" s="1"/>
  <c r="N7" i="5"/>
  <c r="O7" i="5" s="1"/>
  <c r="N8" i="5"/>
  <c r="O8" i="5" s="1"/>
  <c r="N9" i="5"/>
  <c r="O9" i="5" s="1"/>
  <c r="N10" i="5"/>
  <c r="O10" i="5" s="1"/>
  <c r="N11" i="5"/>
  <c r="O11" i="5" s="1"/>
  <c r="N12" i="5"/>
  <c r="O12" i="5" s="1"/>
  <c r="N13" i="5"/>
  <c r="O13" i="5" s="1"/>
  <c r="N14" i="5"/>
  <c r="O14" i="5" s="1"/>
  <c r="N15" i="5"/>
  <c r="O15" i="5" s="1"/>
  <c r="N16" i="5"/>
  <c r="O16" i="5" s="1"/>
  <c r="N17" i="5"/>
  <c r="O17" i="5" s="1"/>
  <c r="N18" i="5"/>
  <c r="O18" i="5" s="1"/>
  <c r="N19" i="5"/>
  <c r="O19" i="5" s="1"/>
  <c r="N20" i="5"/>
  <c r="O20" i="5" s="1"/>
  <c r="N21" i="5"/>
  <c r="O21" i="5" s="1"/>
  <c r="N22" i="5"/>
  <c r="O22" i="5" s="1"/>
  <c r="N23" i="5"/>
  <c r="O23" i="5" s="1"/>
  <c r="N24" i="5"/>
  <c r="O24" i="5" s="1"/>
  <c r="N25" i="5"/>
  <c r="O25" i="5" s="1"/>
  <c r="N26" i="5"/>
  <c r="O26" i="5" s="1"/>
  <c r="N27" i="5"/>
  <c r="O27" i="5" s="1"/>
  <c r="N28" i="5"/>
  <c r="O28" i="5" s="1"/>
  <c r="N29" i="5"/>
  <c r="O29" i="5" s="1"/>
  <c r="N30" i="5"/>
  <c r="O30" i="5" s="1"/>
  <c r="N31" i="5"/>
  <c r="O31" i="5" s="1"/>
  <c r="N32" i="5"/>
  <c r="O32" i="5" s="1"/>
  <c r="N33" i="5"/>
  <c r="O33" i="5" s="1"/>
  <c r="N34" i="5"/>
  <c r="O34" i="5" s="1"/>
  <c r="N35" i="5"/>
  <c r="O35" i="5" s="1"/>
  <c r="N36" i="5"/>
  <c r="O36" i="5" s="1"/>
  <c r="N37" i="5"/>
  <c r="O37" i="5" s="1"/>
  <c r="N38" i="5"/>
  <c r="O38" i="5" s="1"/>
  <c r="N39" i="5"/>
  <c r="O39" i="5" s="1"/>
  <c r="N40" i="5"/>
  <c r="O40" i="5" s="1"/>
  <c r="N41" i="5"/>
  <c r="O41" i="5" s="1"/>
  <c r="N42" i="5"/>
  <c r="O42" i="5" s="1"/>
  <c r="N43" i="5"/>
  <c r="O43" i="5" s="1"/>
  <c r="N44" i="5"/>
  <c r="O44" i="5" s="1"/>
  <c r="N45" i="5"/>
  <c r="O45" i="5" s="1"/>
  <c r="N46" i="5"/>
  <c r="O46" i="5" s="1"/>
  <c r="N47" i="5"/>
  <c r="O47" i="5" s="1"/>
  <c r="N48" i="5"/>
  <c r="O48" i="5" s="1"/>
  <c r="N49" i="5"/>
  <c r="O49" i="5" s="1"/>
  <c r="N50" i="5"/>
  <c r="O50" i="5" s="1"/>
  <c r="N51" i="5"/>
  <c r="O51" i="5" s="1"/>
  <c r="N52" i="5"/>
  <c r="O52" i="5" s="1"/>
  <c r="N53" i="5"/>
  <c r="O53" i="5" s="1"/>
  <c r="N54" i="5"/>
  <c r="O54" i="5" s="1"/>
  <c r="N55" i="5"/>
  <c r="O55" i="5" s="1"/>
  <c r="N56" i="5"/>
  <c r="O56" i="5" s="1"/>
  <c r="N57" i="5"/>
  <c r="O57" i="5" s="1"/>
  <c r="N58" i="5"/>
  <c r="O58" i="5" s="1"/>
  <c r="N59" i="5"/>
  <c r="O59" i="5" s="1"/>
  <c r="N60" i="5"/>
  <c r="O60" i="5" s="1"/>
  <c r="N61" i="5"/>
  <c r="O61" i="5" s="1"/>
  <c r="N62" i="5"/>
  <c r="O62" i="5" s="1"/>
  <c r="N63" i="5"/>
  <c r="O63" i="5" s="1"/>
  <c r="N64" i="5"/>
  <c r="O64" i="5" s="1"/>
  <c r="N65" i="5"/>
  <c r="O65" i="5" s="1"/>
  <c r="N66" i="5"/>
  <c r="O66" i="5" s="1"/>
  <c r="N67" i="5"/>
  <c r="O67" i="5" s="1"/>
  <c r="N68" i="5"/>
  <c r="O68" i="5" s="1"/>
  <c r="N69" i="5"/>
  <c r="O69" i="5" s="1"/>
  <c r="N70" i="5"/>
  <c r="O70" i="5" s="1"/>
  <c r="N71" i="5"/>
  <c r="O71" i="5" s="1"/>
  <c r="N72" i="5"/>
  <c r="O72" i="5" s="1"/>
  <c r="N73" i="5"/>
  <c r="O73" i="5" s="1"/>
  <c r="N74" i="5"/>
  <c r="O74" i="5" s="1"/>
  <c r="N75" i="5"/>
  <c r="O75" i="5" s="1"/>
  <c r="N76" i="5"/>
  <c r="O76" i="5" s="1"/>
  <c r="N77" i="5"/>
  <c r="O77" i="5" s="1"/>
  <c r="N78" i="5"/>
  <c r="O78" i="5" s="1"/>
  <c r="N79" i="5"/>
  <c r="O79" i="5" s="1"/>
  <c r="N80" i="5"/>
  <c r="O80" i="5" s="1"/>
  <c r="N81" i="5"/>
  <c r="O81" i="5" s="1"/>
  <c r="N82" i="5"/>
  <c r="O82" i="5" s="1"/>
  <c r="N83" i="5"/>
  <c r="O83" i="5" s="1"/>
  <c r="N84" i="5"/>
  <c r="O84" i="5" s="1"/>
  <c r="N85" i="5"/>
  <c r="O85" i="5" s="1"/>
  <c r="N86" i="5"/>
  <c r="O86" i="5" s="1"/>
  <c r="N87" i="5"/>
  <c r="O87" i="5" s="1"/>
  <c r="N88" i="5"/>
  <c r="O88" i="5" s="1"/>
  <c r="N89" i="5"/>
  <c r="O89" i="5" s="1"/>
  <c r="N90" i="5"/>
  <c r="O90" i="5" s="1"/>
  <c r="N91" i="5"/>
  <c r="O91" i="5" s="1"/>
  <c r="N92" i="5"/>
  <c r="O92" i="5" s="1"/>
  <c r="N93" i="5"/>
  <c r="O93" i="5" s="1"/>
  <c r="N94" i="5"/>
  <c r="O94" i="5" s="1"/>
  <c r="N95" i="5"/>
  <c r="O95" i="5" s="1"/>
  <c r="N96" i="5"/>
  <c r="O96" i="5" s="1"/>
  <c r="N97" i="5"/>
  <c r="O97" i="5" s="1"/>
  <c r="N98" i="5"/>
  <c r="O98" i="5" s="1"/>
  <c r="N99" i="5"/>
  <c r="O99" i="5" s="1"/>
  <c r="N100" i="5"/>
  <c r="O100" i="5" s="1"/>
  <c r="N101" i="5"/>
  <c r="O101" i="5" s="1"/>
  <c r="N102" i="5"/>
  <c r="O102" i="5" s="1"/>
  <c r="N103" i="5"/>
  <c r="O103" i="5" s="1"/>
  <c r="N104" i="5"/>
  <c r="O104" i="5" s="1"/>
  <c r="N105" i="5"/>
  <c r="O105" i="5" s="1"/>
  <c r="N106" i="5"/>
  <c r="O106" i="5" s="1"/>
  <c r="N107" i="5"/>
  <c r="O107" i="5" s="1"/>
  <c r="N108" i="5"/>
  <c r="O108" i="5" s="1"/>
  <c r="N109" i="5"/>
  <c r="O109" i="5" s="1"/>
  <c r="N110" i="5"/>
  <c r="O110" i="5" s="1"/>
  <c r="N111" i="5"/>
  <c r="O111" i="5" s="1"/>
  <c r="N112" i="5"/>
  <c r="O112" i="5" s="1"/>
  <c r="N113" i="5"/>
  <c r="O113" i="5" s="1"/>
  <c r="N114" i="5"/>
  <c r="O114" i="5" s="1"/>
  <c r="N115" i="5"/>
  <c r="O115" i="5" s="1"/>
  <c r="N116" i="5"/>
  <c r="O116" i="5" s="1"/>
  <c r="N117" i="5"/>
  <c r="O117" i="5" s="1"/>
  <c r="N118" i="5"/>
  <c r="O118" i="5" s="1"/>
  <c r="N119" i="5"/>
  <c r="O119" i="5" s="1"/>
  <c r="N120" i="5"/>
  <c r="O120" i="5" s="1"/>
  <c r="N121" i="5"/>
  <c r="O121" i="5" s="1"/>
  <c r="N122" i="5"/>
  <c r="O122" i="5" s="1"/>
  <c r="N123" i="5"/>
  <c r="O123" i="5" s="1"/>
  <c r="N124" i="5"/>
  <c r="O124" i="5" s="1"/>
  <c r="N125" i="5"/>
  <c r="O125" i="5" s="1"/>
  <c r="N126" i="5"/>
  <c r="O126" i="5" s="1"/>
  <c r="N127" i="5"/>
  <c r="O127" i="5" s="1"/>
  <c r="N128" i="5"/>
  <c r="O128" i="5" s="1"/>
  <c r="N129" i="5"/>
  <c r="O129" i="5" s="1"/>
  <c r="N130" i="5"/>
  <c r="O130" i="5" s="1"/>
  <c r="N131" i="5"/>
  <c r="O131" i="5" s="1"/>
  <c r="N132" i="5"/>
  <c r="O132" i="5" s="1"/>
  <c r="N133" i="5"/>
  <c r="O133" i="5" s="1"/>
  <c r="N134" i="5"/>
  <c r="O134" i="5" s="1"/>
  <c r="N135" i="5"/>
  <c r="O135" i="5" s="1"/>
  <c r="N136" i="5"/>
  <c r="O136" i="5" s="1"/>
  <c r="N137" i="5"/>
  <c r="O137" i="5" s="1"/>
  <c r="N138" i="5"/>
  <c r="O138" i="5" s="1"/>
  <c r="N139" i="5"/>
  <c r="O139" i="5" s="1"/>
  <c r="N140" i="5"/>
  <c r="O140" i="5" s="1"/>
  <c r="N141" i="5"/>
  <c r="O141" i="5" s="1"/>
  <c r="N142" i="5"/>
  <c r="O142" i="5" s="1"/>
  <c r="N143" i="5"/>
  <c r="O143" i="5" s="1"/>
  <c r="N144" i="5"/>
  <c r="O144" i="5" s="1"/>
  <c r="N145" i="5"/>
  <c r="O145" i="5" s="1"/>
  <c r="N146" i="5"/>
  <c r="O146" i="5" s="1"/>
  <c r="N147" i="5"/>
  <c r="O147" i="5" s="1"/>
  <c r="N148" i="5"/>
  <c r="O148" i="5" s="1"/>
  <c r="N149" i="5"/>
  <c r="O149" i="5" s="1"/>
  <c r="N150" i="5"/>
  <c r="O150" i="5" s="1"/>
  <c r="N151" i="5"/>
  <c r="O151" i="5" s="1"/>
  <c r="N152" i="5"/>
  <c r="O152" i="5" s="1"/>
  <c r="N153" i="5"/>
  <c r="O153" i="5" s="1"/>
  <c r="N154" i="5"/>
  <c r="O154" i="5" s="1"/>
  <c r="N155" i="5"/>
  <c r="O155" i="5" s="1"/>
  <c r="N156" i="5"/>
  <c r="O156" i="5" s="1"/>
  <c r="N157" i="5"/>
  <c r="O157" i="5" s="1"/>
  <c r="N158" i="5"/>
  <c r="O158" i="5" s="1"/>
  <c r="N159" i="5"/>
  <c r="O159" i="5" s="1"/>
  <c r="N160" i="5"/>
  <c r="O160" i="5" s="1"/>
  <c r="N161" i="5"/>
  <c r="O161" i="5" s="1"/>
  <c r="N162" i="5"/>
  <c r="O162" i="5" s="1"/>
  <c r="N163" i="5"/>
  <c r="O163" i="5" s="1"/>
  <c r="N164" i="5"/>
  <c r="O164" i="5" s="1"/>
  <c r="N165" i="5"/>
  <c r="O165" i="5" s="1"/>
  <c r="N166" i="5"/>
  <c r="O166" i="5" s="1"/>
  <c r="N167" i="5"/>
  <c r="O167" i="5" s="1"/>
  <c r="N168" i="5"/>
  <c r="O168" i="5" s="1"/>
  <c r="N169" i="5"/>
  <c r="O169" i="5" s="1"/>
  <c r="N170" i="5"/>
  <c r="O170" i="5" s="1"/>
  <c r="N171" i="5"/>
  <c r="O171" i="5" s="1"/>
  <c r="N172" i="5"/>
  <c r="O172" i="5" s="1"/>
  <c r="N173" i="5"/>
  <c r="O173" i="5" s="1"/>
  <c r="N174" i="5"/>
  <c r="O174" i="5" s="1"/>
  <c r="N175" i="5"/>
  <c r="O175" i="5" s="1"/>
  <c r="N176" i="5"/>
  <c r="O176" i="5" s="1"/>
  <c r="N177" i="5"/>
  <c r="O177" i="5" s="1"/>
  <c r="N178" i="5"/>
  <c r="O178" i="5" s="1"/>
  <c r="N179" i="5"/>
  <c r="O179" i="5" s="1"/>
  <c r="N180" i="5"/>
  <c r="O180" i="5" s="1"/>
  <c r="N181" i="5"/>
  <c r="O181" i="5" s="1"/>
  <c r="N182" i="5"/>
  <c r="O182" i="5" s="1"/>
  <c r="N183" i="5"/>
  <c r="O183" i="5" s="1"/>
  <c r="N184" i="5"/>
  <c r="O184" i="5" s="1"/>
  <c r="N185" i="5"/>
  <c r="O185" i="5" s="1"/>
  <c r="N186" i="5"/>
  <c r="O186" i="5" s="1"/>
  <c r="N187" i="5"/>
  <c r="O187" i="5" s="1"/>
  <c r="N188" i="5"/>
  <c r="O188" i="5" s="1"/>
  <c r="N189" i="5"/>
  <c r="O189" i="5" s="1"/>
  <c r="N190" i="5"/>
  <c r="O190" i="5" s="1"/>
  <c r="N191" i="5"/>
  <c r="O191" i="5" s="1"/>
  <c r="N192" i="5"/>
  <c r="O192" i="5" s="1"/>
  <c r="N193" i="5"/>
  <c r="O193" i="5" s="1"/>
  <c r="N194" i="5"/>
  <c r="O194" i="5" s="1"/>
  <c r="N195" i="5"/>
  <c r="O195" i="5" s="1"/>
  <c r="N196" i="5"/>
  <c r="O196" i="5" s="1"/>
  <c r="N197" i="5"/>
  <c r="O197" i="5" s="1"/>
  <c r="N198" i="5"/>
  <c r="O198" i="5" s="1"/>
  <c r="N199" i="5"/>
  <c r="O199" i="5" s="1"/>
  <c r="N200" i="5"/>
  <c r="O200" i="5" s="1"/>
  <c r="N201" i="5"/>
  <c r="O201" i="5" s="1"/>
  <c r="N202" i="5"/>
  <c r="O202" i="5" s="1"/>
  <c r="N203" i="5"/>
  <c r="O203" i="5" s="1"/>
  <c r="N204" i="5"/>
  <c r="O204" i="5" s="1"/>
  <c r="N205" i="5"/>
  <c r="O205" i="5" s="1"/>
  <c r="N206" i="5"/>
  <c r="O206" i="5" s="1"/>
  <c r="N207" i="5"/>
  <c r="O207" i="5" s="1"/>
  <c r="N208" i="5"/>
  <c r="O208" i="5" s="1"/>
  <c r="N209" i="5"/>
  <c r="O209" i="5" s="1"/>
  <c r="N210" i="5"/>
  <c r="O210" i="5" s="1"/>
  <c r="N211" i="5"/>
  <c r="O211" i="5" s="1"/>
  <c r="N212" i="5"/>
  <c r="O212" i="5" s="1"/>
  <c r="N213" i="5"/>
  <c r="O213" i="5" s="1"/>
  <c r="N214" i="5"/>
  <c r="O214" i="5" s="1"/>
  <c r="N215" i="5"/>
  <c r="O215" i="5" s="1"/>
  <c r="N216" i="5"/>
  <c r="O216" i="5" s="1"/>
  <c r="N217" i="5"/>
  <c r="O217" i="5" s="1"/>
  <c r="N218" i="5"/>
  <c r="O218" i="5" s="1"/>
  <c r="N219" i="5"/>
  <c r="O219" i="5" s="1"/>
  <c r="N220" i="5"/>
  <c r="O220" i="5" s="1"/>
  <c r="N221" i="5"/>
  <c r="O221" i="5" s="1"/>
  <c r="N222" i="5"/>
  <c r="O222" i="5" s="1"/>
  <c r="N223" i="5"/>
  <c r="O223" i="5" s="1"/>
  <c r="N224" i="5"/>
  <c r="O224" i="5" s="1"/>
  <c r="N225" i="5"/>
  <c r="O225" i="5" s="1"/>
  <c r="N226" i="5"/>
  <c r="O226" i="5" s="1"/>
  <c r="N227" i="5"/>
  <c r="O227" i="5" s="1"/>
  <c r="N228" i="5"/>
  <c r="O228" i="5" s="1"/>
  <c r="N229" i="5"/>
  <c r="O229" i="5" s="1"/>
  <c r="N230" i="5"/>
  <c r="O230" i="5" s="1"/>
  <c r="N231" i="5"/>
  <c r="O231" i="5" s="1"/>
  <c r="N232" i="5"/>
  <c r="O232" i="5" s="1"/>
  <c r="N233" i="5"/>
  <c r="O233" i="5" s="1"/>
  <c r="N234" i="5"/>
  <c r="O234" i="5" s="1"/>
  <c r="N235" i="5"/>
  <c r="O235" i="5" s="1"/>
  <c r="N236" i="5"/>
  <c r="O236" i="5" s="1"/>
  <c r="N237" i="5"/>
  <c r="O237" i="5" s="1"/>
  <c r="N238" i="5"/>
  <c r="O238" i="5" s="1"/>
  <c r="N239" i="5"/>
  <c r="O239" i="5" s="1"/>
  <c r="N240" i="5"/>
  <c r="O240" i="5" s="1"/>
  <c r="N241" i="5"/>
  <c r="O241" i="5" s="1"/>
  <c r="N242" i="5"/>
  <c r="O242" i="5" s="1"/>
  <c r="N243" i="5"/>
  <c r="O243" i="5" s="1"/>
  <c r="N244" i="5"/>
  <c r="O244" i="5" s="1"/>
  <c r="N245" i="5"/>
  <c r="O245" i="5" s="1"/>
  <c r="N246" i="5"/>
  <c r="O246" i="5" s="1"/>
  <c r="N247" i="5"/>
  <c r="O247" i="5" s="1"/>
  <c r="N248" i="5"/>
  <c r="O248" i="5" s="1"/>
  <c r="N249" i="5"/>
  <c r="O249" i="5" s="1"/>
  <c r="N250" i="5"/>
  <c r="O250" i="5" s="1"/>
  <c r="N251" i="5"/>
  <c r="O251" i="5" s="1"/>
  <c r="N252" i="5"/>
  <c r="O252" i="5" s="1"/>
  <c r="N253" i="5"/>
  <c r="O253" i="5" s="1"/>
  <c r="N254" i="5"/>
  <c r="O254" i="5" s="1"/>
  <c r="N255" i="5"/>
  <c r="O255" i="5" s="1"/>
  <c r="N256" i="5"/>
  <c r="O256" i="5" s="1"/>
  <c r="N257" i="5"/>
  <c r="O257" i="5" s="1"/>
  <c r="N258" i="5"/>
  <c r="O258" i="5" s="1"/>
  <c r="N259" i="5"/>
  <c r="O259" i="5" s="1"/>
  <c r="N260" i="5"/>
  <c r="O260" i="5" s="1"/>
  <c r="N261" i="5"/>
  <c r="O261" i="5" s="1"/>
  <c r="N262" i="5"/>
  <c r="O262" i="5" s="1"/>
  <c r="N263" i="5"/>
  <c r="O263" i="5" s="1"/>
  <c r="N264" i="5"/>
  <c r="O264" i="5" s="1"/>
  <c r="N265" i="5"/>
  <c r="O265" i="5" s="1"/>
  <c r="N266" i="5"/>
  <c r="O266" i="5" s="1"/>
  <c r="N267" i="5"/>
  <c r="O267" i="5" s="1"/>
  <c r="N268" i="5"/>
  <c r="O268" i="5" s="1"/>
  <c r="N269" i="5"/>
  <c r="O269" i="5" s="1"/>
  <c r="N270" i="5"/>
  <c r="O270" i="5" s="1"/>
  <c r="N271" i="5"/>
  <c r="O271" i="5" s="1"/>
  <c r="N272" i="5"/>
  <c r="O272" i="5" s="1"/>
  <c r="N273" i="5"/>
  <c r="O273" i="5" s="1"/>
  <c r="N274" i="5"/>
  <c r="O274" i="5" s="1"/>
  <c r="N275" i="5"/>
  <c r="O275" i="5" s="1"/>
  <c r="N276" i="5"/>
  <c r="O276" i="5" s="1"/>
  <c r="N277" i="5"/>
  <c r="O277" i="5" s="1"/>
  <c r="N278" i="5"/>
  <c r="O278" i="5" s="1"/>
  <c r="N279" i="5"/>
  <c r="O279" i="5" s="1"/>
  <c r="N280" i="5"/>
  <c r="O280" i="5" s="1"/>
  <c r="N281" i="5"/>
  <c r="O281" i="5" s="1"/>
  <c r="N282" i="5"/>
  <c r="O282" i="5" s="1"/>
  <c r="N283" i="5"/>
  <c r="O283" i="5" s="1"/>
  <c r="N284" i="5"/>
  <c r="O284" i="5" s="1"/>
  <c r="N285" i="5"/>
  <c r="O285" i="5" s="1"/>
  <c r="N286" i="5"/>
  <c r="O286" i="5" s="1"/>
  <c r="N287" i="5"/>
  <c r="O287" i="5" s="1"/>
  <c r="N288" i="5"/>
  <c r="O288" i="5" s="1"/>
  <c r="N289" i="5"/>
  <c r="O289" i="5" s="1"/>
  <c r="N290" i="5"/>
  <c r="O290" i="5" s="1"/>
  <c r="N291" i="5"/>
  <c r="O291" i="5" s="1"/>
  <c r="N292" i="5"/>
  <c r="O292" i="5" s="1"/>
  <c r="N293" i="5"/>
  <c r="O293" i="5" s="1"/>
  <c r="N294" i="5"/>
  <c r="O294" i="5" s="1"/>
  <c r="N295" i="5"/>
  <c r="O295" i="5" s="1"/>
  <c r="N296" i="5"/>
  <c r="O296" i="5" s="1"/>
  <c r="N297" i="5"/>
  <c r="O297" i="5" s="1"/>
  <c r="N298" i="5"/>
  <c r="O298" i="5" s="1"/>
  <c r="N299" i="5"/>
  <c r="O299" i="5" s="1"/>
  <c r="N300" i="5"/>
  <c r="O300" i="5" s="1"/>
  <c r="N301" i="5"/>
  <c r="O301" i="5" s="1"/>
  <c r="N302" i="5"/>
  <c r="O302" i="5" s="1"/>
  <c r="N303" i="5"/>
  <c r="O303" i="5" s="1"/>
  <c r="N304" i="5"/>
  <c r="O304" i="5" s="1"/>
  <c r="N305" i="5"/>
  <c r="O305" i="5" s="1"/>
  <c r="N306" i="5"/>
  <c r="O306" i="5" s="1"/>
  <c r="N307" i="5"/>
  <c r="O307" i="5" s="1"/>
  <c r="N308" i="5"/>
  <c r="O308" i="5" s="1"/>
  <c r="N309" i="5"/>
  <c r="O309" i="5" s="1"/>
  <c r="N310" i="5"/>
  <c r="O310" i="5" s="1"/>
  <c r="N311" i="5"/>
  <c r="O311" i="5" s="1"/>
  <c r="N312" i="5"/>
  <c r="O312" i="5" s="1"/>
  <c r="N313" i="5"/>
  <c r="O313" i="5" s="1"/>
  <c r="N314" i="5"/>
  <c r="O314" i="5" s="1"/>
  <c r="N315" i="5"/>
  <c r="O315" i="5" s="1"/>
  <c r="N316" i="5"/>
  <c r="O316" i="5" s="1"/>
  <c r="N317" i="5"/>
  <c r="O317" i="5" s="1"/>
  <c r="N318" i="5"/>
  <c r="O318" i="5" s="1"/>
  <c r="N319" i="5"/>
  <c r="O319" i="5" s="1"/>
  <c r="N320" i="5"/>
  <c r="O320" i="5" s="1"/>
  <c r="N321" i="5"/>
  <c r="O321" i="5" s="1"/>
  <c r="N322" i="5"/>
  <c r="O322" i="5" s="1"/>
  <c r="N2" i="5"/>
  <c r="O2" i="5" s="1"/>
  <c r="L2" i="5"/>
  <c r="M2" i="5" s="1"/>
  <c r="M4" i="5"/>
  <c r="M10" i="5"/>
  <c r="M12" i="5"/>
  <c r="M15" i="5"/>
  <c r="M18" i="5"/>
  <c r="M20" i="5"/>
  <c r="L3" i="5"/>
  <c r="M3" i="5" s="1"/>
  <c r="L4" i="5"/>
  <c r="L5" i="5"/>
  <c r="M5" i="5" s="1"/>
  <c r="L6" i="5"/>
  <c r="M6" i="5" s="1"/>
  <c r="L7" i="5"/>
  <c r="M7" i="5" s="1"/>
  <c r="L8" i="5"/>
  <c r="M8" i="5" s="1"/>
  <c r="L9" i="5"/>
  <c r="M9" i="5" s="1"/>
  <c r="L10" i="5"/>
  <c r="L11" i="5"/>
  <c r="M11" i="5" s="1"/>
  <c r="L12" i="5"/>
  <c r="L13" i="5"/>
  <c r="M13" i="5" s="1"/>
  <c r="L14" i="5"/>
  <c r="M14" i="5" s="1"/>
  <c r="L15" i="5"/>
  <c r="L16" i="5"/>
  <c r="M16" i="5" s="1"/>
  <c r="L17" i="5"/>
  <c r="M17" i="5" s="1"/>
  <c r="L18" i="5"/>
  <c r="L19" i="5"/>
  <c r="M19" i="5" s="1"/>
  <c r="L20" i="5"/>
  <c r="L21" i="5"/>
  <c r="M21" i="5" s="1"/>
  <c r="L22" i="5"/>
  <c r="M22" i="5" s="1"/>
  <c r="L23" i="5"/>
  <c r="M23" i="5" s="1"/>
  <c r="L24" i="5"/>
  <c r="M24" i="5" s="1"/>
  <c r="L25" i="5"/>
  <c r="M25" i="5" s="1"/>
  <c r="L26" i="5"/>
  <c r="M26" i="5" s="1"/>
  <c r="L27" i="5"/>
  <c r="M27" i="5" s="1"/>
  <c r="L28" i="5"/>
  <c r="M28" i="5" s="1"/>
  <c r="L29" i="5"/>
  <c r="M29" i="5" s="1"/>
  <c r="L30" i="5"/>
  <c r="M30" i="5" s="1"/>
  <c r="L31" i="5"/>
  <c r="M31" i="5" s="1"/>
  <c r="L32" i="5"/>
  <c r="M32" i="5" s="1"/>
  <c r="L33" i="5"/>
  <c r="M33" i="5" s="1"/>
  <c r="L34" i="5"/>
  <c r="M34" i="5" s="1"/>
  <c r="L35" i="5"/>
  <c r="M35" i="5" s="1"/>
  <c r="L36" i="5"/>
  <c r="M36" i="5" s="1"/>
  <c r="L37" i="5"/>
  <c r="M37" i="5" s="1"/>
  <c r="L38" i="5"/>
  <c r="M38" i="5" s="1"/>
  <c r="L39" i="5"/>
  <c r="M39" i="5" s="1"/>
  <c r="L40" i="5"/>
  <c r="M40" i="5" s="1"/>
  <c r="L41" i="5"/>
  <c r="M41" i="5" s="1"/>
  <c r="L42" i="5"/>
  <c r="M42" i="5" s="1"/>
  <c r="L43" i="5"/>
  <c r="M43" i="5" s="1"/>
  <c r="L44" i="5"/>
  <c r="M44" i="5" s="1"/>
  <c r="L45" i="5"/>
  <c r="M45" i="5" s="1"/>
  <c r="L46" i="5"/>
  <c r="M46" i="5" s="1"/>
  <c r="L47" i="5"/>
  <c r="M47" i="5" s="1"/>
  <c r="L48" i="5"/>
  <c r="M48" i="5" s="1"/>
  <c r="L49" i="5"/>
  <c r="M49" i="5" s="1"/>
  <c r="L50" i="5"/>
  <c r="M50" i="5" s="1"/>
  <c r="L51" i="5"/>
  <c r="M51" i="5" s="1"/>
  <c r="L52" i="5"/>
  <c r="M52" i="5" s="1"/>
  <c r="L53" i="5"/>
  <c r="M53" i="5" s="1"/>
  <c r="L54" i="5"/>
  <c r="M54" i="5" s="1"/>
  <c r="L55" i="5"/>
  <c r="M55" i="5" s="1"/>
  <c r="L56" i="5"/>
  <c r="M56" i="5" s="1"/>
  <c r="L57" i="5"/>
  <c r="M57" i="5" s="1"/>
  <c r="L58" i="5"/>
  <c r="M58" i="5" s="1"/>
  <c r="L59" i="5"/>
  <c r="M59" i="5" s="1"/>
  <c r="L60" i="5"/>
  <c r="M60" i="5" s="1"/>
  <c r="L61" i="5"/>
  <c r="M61" i="5" s="1"/>
  <c r="L62" i="5"/>
  <c r="M62" i="5" s="1"/>
  <c r="L63" i="5"/>
  <c r="M63" i="5" s="1"/>
  <c r="L64" i="5"/>
  <c r="M64" i="5" s="1"/>
  <c r="L65" i="5"/>
  <c r="M65" i="5" s="1"/>
  <c r="L66" i="5"/>
  <c r="M66" i="5" s="1"/>
  <c r="L67" i="5"/>
  <c r="M67" i="5" s="1"/>
  <c r="L68" i="5"/>
  <c r="M68" i="5" s="1"/>
  <c r="L69" i="5"/>
  <c r="M69" i="5" s="1"/>
  <c r="L70" i="5"/>
  <c r="M70" i="5" s="1"/>
  <c r="L71" i="5"/>
  <c r="M71" i="5" s="1"/>
  <c r="L72" i="5"/>
  <c r="M72" i="5" s="1"/>
  <c r="L73" i="5"/>
  <c r="M73" i="5" s="1"/>
  <c r="L74" i="5"/>
  <c r="M74" i="5" s="1"/>
  <c r="L75" i="5"/>
  <c r="M75" i="5" s="1"/>
  <c r="L76" i="5"/>
  <c r="M76" i="5" s="1"/>
  <c r="L77" i="5"/>
  <c r="M77" i="5" s="1"/>
  <c r="L78" i="5"/>
  <c r="M78" i="5" s="1"/>
  <c r="L79" i="5"/>
  <c r="M79" i="5" s="1"/>
  <c r="L80" i="5"/>
  <c r="M80" i="5" s="1"/>
  <c r="L81" i="5"/>
  <c r="M81" i="5" s="1"/>
  <c r="L82" i="5"/>
  <c r="M82" i="5" s="1"/>
  <c r="L83" i="5"/>
  <c r="M83" i="5" s="1"/>
  <c r="L84" i="5"/>
  <c r="M84" i="5" s="1"/>
  <c r="L85" i="5"/>
  <c r="M85" i="5" s="1"/>
  <c r="L86" i="5"/>
  <c r="M86" i="5" s="1"/>
  <c r="L87" i="5"/>
  <c r="M87" i="5" s="1"/>
  <c r="L88" i="5"/>
  <c r="M88" i="5" s="1"/>
  <c r="L89" i="5"/>
  <c r="M89" i="5" s="1"/>
  <c r="L90" i="5"/>
  <c r="M90" i="5" s="1"/>
  <c r="L91" i="5"/>
  <c r="M91" i="5" s="1"/>
  <c r="L92" i="5"/>
  <c r="M92" i="5" s="1"/>
  <c r="L93" i="5"/>
  <c r="M93" i="5" s="1"/>
  <c r="L94" i="5"/>
  <c r="M94" i="5" s="1"/>
  <c r="L95" i="5"/>
  <c r="M95" i="5" s="1"/>
  <c r="L96" i="5"/>
  <c r="M96" i="5" s="1"/>
  <c r="L97" i="5"/>
  <c r="M97" i="5" s="1"/>
  <c r="L98" i="5"/>
  <c r="M98" i="5" s="1"/>
  <c r="L99" i="5"/>
  <c r="M99" i="5" s="1"/>
  <c r="L100" i="5"/>
  <c r="M100" i="5" s="1"/>
  <c r="L101" i="5"/>
  <c r="M101" i="5" s="1"/>
  <c r="L102" i="5"/>
  <c r="M102" i="5" s="1"/>
  <c r="L103" i="5"/>
  <c r="M103" i="5" s="1"/>
  <c r="L104" i="5"/>
  <c r="M104" i="5" s="1"/>
  <c r="L105" i="5"/>
  <c r="M105" i="5" s="1"/>
  <c r="L106" i="5"/>
  <c r="M106" i="5" s="1"/>
  <c r="L107" i="5"/>
  <c r="M107" i="5" s="1"/>
  <c r="L108" i="5"/>
  <c r="M108" i="5" s="1"/>
  <c r="L109" i="5"/>
  <c r="M109" i="5" s="1"/>
  <c r="L110" i="5"/>
  <c r="M110" i="5" s="1"/>
  <c r="L111" i="5"/>
  <c r="M111" i="5" s="1"/>
  <c r="L112" i="5"/>
  <c r="M112" i="5" s="1"/>
  <c r="L113" i="5"/>
  <c r="M113" i="5" s="1"/>
  <c r="L114" i="5"/>
  <c r="M114" i="5" s="1"/>
  <c r="L115" i="5"/>
  <c r="M115" i="5" s="1"/>
  <c r="L116" i="5"/>
  <c r="M116" i="5" s="1"/>
  <c r="L117" i="5"/>
  <c r="M117" i="5" s="1"/>
  <c r="L118" i="5"/>
  <c r="M118" i="5" s="1"/>
  <c r="L119" i="5"/>
  <c r="M119" i="5" s="1"/>
  <c r="L120" i="5"/>
  <c r="M120" i="5" s="1"/>
  <c r="L121" i="5"/>
  <c r="M121" i="5" s="1"/>
  <c r="L122" i="5"/>
  <c r="M122" i="5" s="1"/>
  <c r="L123" i="5"/>
  <c r="M123" i="5" s="1"/>
  <c r="L124" i="5"/>
  <c r="M124" i="5" s="1"/>
  <c r="L125" i="5"/>
  <c r="M125" i="5" s="1"/>
  <c r="L126" i="5"/>
  <c r="M126" i="5" s="1"/>
  <c r="L127" i="5"/>
  <c r="M127" i="5" s="1"/>
  <c r="L128" i="5"/>
  <c r="M128" i="5" s="1"/>
  <c r="L129" i="5"/>
  <c r="M129" i="5" s="1"/>
  <c r="L130" i="5"/>
  <c r="M130" i="5" s="1"/>
  <c r="L131" i="5"/>
  <c r="M131" i="5" s="1"/>
  <c r="L132" i="5"/>
  <c r="M132" i="5" s="1"/>
  <c r="L133" i="5"/>
  <c r="M133" i="5" s="1"/>
  <c r="L134" i="5"/>
  <c r="M134" i="5" s="1"/>
  <c r="L135" i="5"/>
  <c r="M135" i="5" s="1"/>
  <c r="L136" i="5"/>
  <c r="M136" i="5" s="1"/>
  <c r="L137" i="5"/>
  <c r="M137" i="5" s="1"/>
  <c r="L138" i="5"/>
  <c r="M138" i="5" s="1"/>
  <c r="L139" i="5"/>
  <c r="M139" i="5" s="1"/>
  <c r="L140" i="5"/>
  <c r="M140" i="5" s="1"/>
  <c r="L141" i="5"/>
  <c r="M141" i="5" s="1"/>
  <c r="L142" i="5"/>
  <c r="M142" i="5" s="1"/>
  <c r="L143" i="5"/>
  <c r="M143" i="5" s="1"/>
  <c r="L144" i="5"/>
  <c r="M144" i="5" s="1"/>
  <c r="L145" i="5"/>
  <c r="M145" i="5" s="1"/>
  <c r="L146" i="5"/>
  <c r="M146" i="5" s="1"/>
  <c r="L147" i="5"/>
  <c r="M147" i="5" s="1"/>
  <c r="L148" i="5"/>
  <c r="M148" i="5" s="1"/>
  <c r="L149" i="5"/>
  <c r="M149" i="5" s="1"/>
  <c r="L150" i="5"/>
  <c r="M150" i="5" s="1"/>
  <c r="L151" i="5"/>
  <c r="M151" i="5" s="1"/>
  <c r="L152" i="5"/>
  <c r="M152" i="5" s="1"/>
  <c r="L153" i="5"/>
  <c r="M153" i="5" s="1"/>
  <c r="L154" i="5"/>
  <c r="M154" i="5" s="1"/>
  <c r="L155" i="5"/>
  <c r="M155" i="5" s="1"/>
  <c r="L156" i="5"/>
  <c r="M156" i="5" s="1"/>
  <c r="L157" i="5"/>
  <c r="M157" i="5" s="1"/>
  <c r="L158" i="5"/>
  <c r="M158" i="5" s="1"/>
  <c r="L159" i="5"/>
  <c r="M159" i="5" s="1"/>
  <c r="L160" i="5"/>
  <c r="M160" i="5" s="1"/>
  <c r="L161" i="5"/>
  <c r="M161" i="5" s="1"/>
  <c r="L162" i="5"/>
  <c r="M162" i="5" s="1"/>
  <c r="L163" i="5"/>
  <c r="M163" i="5" s="1"/>
  <c r="L164" i="5"/>
  <c r="M164" i="5" s="1"/>
  <c r="L165" i="5"/>
  <c r="M165" i="5" s="1"/>
  <c r="L166" i="5"/>
  <c r="M166" i="5" s="1"/>
  <c r="L167" i="5"/>
  <c r="M167" i="5" s="1"/>
  <c r="L168" i="5"/>
  <c r="M168" i="5" s="1"/>
  <c r="L169" i="5"/>
  <c r="M169" i="5" s="1"/>
  <c r="L170" i="5"/>
  <c r="M170" i="5" s="1"/>
  <c r="L171" i="5"/>
  <c r="M171" i="5" s="1"/>
  <c r="L172" i="5"/>
  <c r="M172" i="5" s="1"/>
  <c r="L173" i="5"/>
  <c r="M173" i="5" s="1"/>
  <c r="L174" i="5"/>
  <c r="M174" i="5" s="1"/>
  <c r="L175" i="5"/>
  <c r="M175" i="5" s="1"/>
  <c r="L176" i="5"/>
  <c r="M176" i="5" s="1"/>
  <c r="L177" i="5"/>
  <c r="M177" i="5" s="1"/>
  <c r="L178" i="5"/>
  <c r="M178" i="5" s="1"/>
  <c r="L179" i="5"/>
  <c r="M179" i="5" s="1"/>
  <c r="L180" i="5"/>
  <c r="M180" i="5" s="1"/>
  <c r="L181" i="5"/>
  <c r="M181" i="5" s="1"/>
  <c r="L182" i="5"/>
  <c r="M182" i="5" s="1"/>
  <c r="L183" i="5"/>
  <c r="M183" i="5" s="1"/>
  <c r="L184" i="5"/>
  <c r="M184" i="5" s="1"/>
  <c r="L185" i="5"/>
  <c r="M185" i="5" s="1"/>
  <c r="L186" i="5"/>
  <c r="M186" i="5" s="1"/>
  <c r="L187" i="5"/>
  <c r="M187" i="5" s="1"/>
  <c r="L188" i="5"/>
  <c r="M188" i="5" s="1"/>
  <c r="L189" i="5"/>
  <c r="M189" i="5" s="1"/>
  <c r="L190" i="5"/>
  <c r="M190" i="5" s="1"/>
  <c r="L191" i="5"/>
  <c r="M191" i="5" s="1"/>
  <c r="L192" i="5"/>
  <c r="M192" i="5" s="1"/>
  <c r="L193" i="5"/>
  <c r="M193" i="5" s="1"/>
  <c r="L194" i="5"/>
  <c r="M194" i="5" s="1"/>
  <c r="L195" i="5"/>
  <c r="M195" i="5" s="1"/>
  <c r="L196" i="5"/>
  <c r="M196" i="5" s="1"/>
  <c r="L197" i="5"/>
  <c r="M197" i="5" s="1"/>
  <c r="L198" i="5"/>
  <c r="M198" i="5" s="1"/>
  <c r="L199" i="5"/>
  <c r="M199" i="5" s="1"/>
  <c r="L200" i="5"/>
  <c r="M200" i="5" s="1"/>
  <c r="L201" i="5"/>
  <c r="M201" i="5" s="1"/>
  <c r="L202" i="5"/>
  <c r="M202" i="5" s="1"/>
  <c r="L203" i="5"/>
  <c r="M203" i="5" s="1"/>
  <c r="L204" i="5"/>
  <c r="M204" i="5" s="1"/>
  <c r="L205" i="5"/>
  <c r="M205" i="5" s="1"/>
  <c r="L206" i="5"/>
  <c r="M206" i="5" s="1"/>
  <c r="L207" i="5"/>
  <c r="M207" i="5" s="1"/>
  <c r="L208" i="5"/>
  <c r="M208" i="5" s="1"/>
  <c r="L209" i="5"/>
  <c r="M209" i="5" s="1"/>
  <c r="L210" i="5"/>
  <c r="M210" i="5" s="1"/>
  <c r="L211" i="5"/>
  <c r="M211" i="5" s="1"/>
  <c r="L212" i="5"/>
  <c r="M212" i="5" s="1"/>
  <c r="L213" i="5"/>
  <c r="M213" i="5" s="1"/>
  <c r="L214" i="5"/>
  <c r="M214" i="5" s="1"/>
  <c r="L215" i="5"/>
  <c r="M215" i="5" s="1"/>
  <c r="L216" i="5"/>
  <c r="M216" i="5" s="1"/>
  <c r="L217" i="5"/>
  <c r="M217" i="5" s="1"/>
  <c r="L218" i="5"/>
  <c r="M218" i="5" s="1"/>
  <c r="L219" i="5"/>
  <c r="M219" i="5" s="1"/>
  <c r="L220" i="5"/>
  <c r="M220" i="5" s="1"/>
  <c r="L221" i="5"/>
  <c r="M221" i="5" s="1"/>
  <c r="L222" i="5"/>
  <c r="M222" i="5" s="1"/>
  <c r="L223" i="5"/>
  <c r="M223" i="5" s="1"/>
  <c r="L224" i="5"/>
  <c r="M224" i="5" s="1"/>
  <c r="L225" i="5"/>
  <c r="M225" i="5" s="1"/>
  <c r="L226" i="5"/>
  <c r="M226" i="5" s="1"/>
  <c r="L227" i="5"/>
  <c r="M227" i="5" s="1"/>
  <c r="L228" i="5"/>
  <c r="M228" i="5" s="1"/>
  <c r="L229" i="5"/>
  <c r="M229" i="5" s="1"/>
  <c r="L230" i="5"/>
  <c r="M230" i="5" s="1"/>
  <c r="L231" i="5"/>
  <c r="M231" i="5" s="1"/>
  <c r="L232" i="5"/>
  <c r="M232" i="5" s="1"/>
  <c r="L233" i="5"/>
  <c r="M233" i="5" s="1"/>
  <c r="L234" i="5"/>
  <c r="M234" i="5" s="1"/>
  <c r="L235" i="5"/>
  <c r="M235" i="5" s="1"/>
  <c r="L236" i="5"/>
  <c r="M236" i="5" s="1"/>
  <c r="L237" i="5"/>
  <c r="M237" i="5" s="1"/>
  <c r="L238" i="5"/>
  <c r="M238" i="5" s="1"/>
  <c r="L239" i="5"/>
  <c r="M239" i="5" s="1"/>
  <c r="L240" i="5"/>
  <c r="M240" i="5" s="1"/>
  <c r="L241" i="5"/>
  <c r="M241" i="5" s="1"/>
  <c r="L242" i="5"/>
  <c r="M242" i="5" s="1"/>
  <c r="L243" i="5"/>
  <c r="M243" i="5" s="1"/>
  <c r="L244" i="5"/>
  <c r="M244" i="5" s="1"/>
  <c r="L245" i="5"/>
  <c r="M245" i="5" s="1"/>
  <c r="L246" i="5"/>
  <c r="M246" i="5" s="1"/>
  <c r="L247" i="5"/>
  <c r="M247" i="5" s="1"/>
  <c r="L248" i="5"/>
  <c r="M248" i="5" s="1"/>
  <c r="L249" i="5"/>
  <c r="M249" i="5" s="1"/>
  <c r="L250" i="5"/>
  <c r="M250" i="5" s="1"/>
  <c r="L251" i="5"/>
  <c r="M251" i="5" s="1"/>
  <c r="L252" i="5"/>
  <c r="M252" i="5" s="1"/>
  <c r="L253" i="5"/>
  <c r="M253" i="5" s="1"/>
  <c r="L254" i="5"/>
  <c r="M254" i="5" s="1"/>
  <c r="L255" i="5"/>
  <c r="M255" i="5" s="1"/>
  <c r="L256" i="5"/>
  <c r="M256" i="5" s="1"/>
  <c r="L257" i="5"/>
  <c r="M257" i="5" s="1"/>
  <c r="L258" i="5"/>
  <c r="M258" i="5" s="1"/>
  <c r="L259" i="5"/>
  <c r="M259" i="5" s="1"/>
  <c r="L260" i="5"/>
  <c r="M260" i="5" s="1"/>
  <c r="L261" i="5"/>
  <c r="M261" i="5" s="1"/>
  <c r="L262" i="5"/>
  <c r="M262" i="5" s="1"/>
  <c r="L263" i="5"/>
  <c r="M263" i="5" s="1"/>
  <c r="L264" i="5"/>
  <c r="M264" i="5" s="1"/>
  <c r="L265" i="5"/>
  <c r="M265" i="5" s="1"/>
  <c r="L266" i="5"/>
  <c r="M266" i="5" s="1"/>
  <c r="L267" i="5"/>
  <c r="M267" i="5" s="1"/>
  <c r="L268" i="5"/>
  <c r="M268" i="5" s="1"/>
  <c r="L269" i="5"/>
  <c r="M269" i="5" s="1"/>
  <c r="L270" i="5"/>
  <c r="M270" i="5" s="1"/>
  <c r="L271" i="5"/>
  <c r="M271" i="5" s="1"/>
  <c r="L272" i="5"/>
  <c r="M272" i="5" s="1"/>
  <c r="L273" i="5"/>
  <c r="M273" i="5" s="1"/>
  <c r="L274" i="5"/>
  <c r="M274" i="5" s="1"/>
  <c r="L275" i="5"/>
  <c r="M275" i="5" s="1"/>
  <c r="L276" i="5"/>
  <c r="M276" i="5" s="1"/>
  <c r="L277" i="5"/>
  <c r="M277" i="5" s="1"/>
  <c r="L278" i="5"/>
  <c r="M278" i="5" s="1"/>
  <c r="L279" i="5"/>
  <c r="M279" i="5" s="1"/>
  <c r="L280" i="5"/>
  <c r="M280" i="5" s="1"/>
  <c r="L281" i="5"/>
  <c r="M281" i="5" s="1"/>
  <c r="L282" i="5"/>
  <c r="M282" i="5" s="1"/>
  <c r="L283" i="5"/>
  <c r="M283" i="5" s="1"/>
  <c r="L284" i="5"/>
  <c r="M284" i="5" s="1"/>
  <c r="L285" i="5"/>
  <c r="M285" i="5" s="1"/>
  <c r="L286" i="5"/>
  <c r="M286" i="5" s="1"/>
  <c r="L287" i="5"/>
  <c r="M287" i="5" s="1"/>
  <c r="L288" i="5"/>
  <c r="M288" i="5" s="1"/>
  <c r="L289" i="5"/>
  <c r="M289" i="5" s="1"/>
  <c r="L290" i="5"/>
  <c r="M290" i="5" s="1"/>
  <c r="L291" i="5"/>
  <c r="M291" i="5" s="1"/>
  <c r="L292" i="5"/>
  <c r="M292" i="5" s="1"/>
  <c r="L293" i="5"/>
  <c r="M293" i="5" s="1"/>
  <c r="L294" i="5"/>
  <c r="M294" i="5" s="1"/>
  <c r="L295" i="5"/>
  <c r="M295" i="5" s="1"/>
  <c r="L296" i="5"/>
  <c r="M296" i="5" s="1"/>
  <c r="L297" i="5"/>
  <c r="M297" i="5" s="1"/>
  <c r="L298" i="5"/>
  <c r="M298" i="5" s="1"/>
  <c r="L299" i="5"/>
  <c r="M299" i="5" s="1"/>
  <c r="L300" i="5"/>
  <c r="M300" i="5" s="1"/>
  <c r="L301" i="5"/>
  <c r="M301" i="5" s="1"/>
  <c r="L302" i="5"/>
  <c r="M302" i="5" s="1"/>
  <c r="L303" i="5"/>
  <c r="M303" i="5" s="1"/>
  <c r="L304" i="5"/>
  <c r="M304" i="5" s="1"/>
  <c r="L305" i="5"/>
  <c r="M305" i="5" s="1"/>
  <c r="L306" i="5"/>
  <c r="M306" i="5" s="1"/>
  <c r="L307" i="5"/>
  <c r="M307" i="5" s="1"/>
  <c r="L308" i="5"/>
  <c r="M308" i="5" s="1"/>
  <c r="L309" i="5"/>
  <c r="M309" i="5" s="1"/>
  <c r="L310" i="5"/>
  <c r="M310" i="5" s="1"/>
  <c r="L311" i="5"/>
  <c r="M311" i="5" s="1"/>
  <c r="L312" i="5"/>
  <c r="M312" i="5" s="1"/>
  <c r="L313" i="5"/>
  <c r="M313" i="5" s="1"/>
  <c r="L314" i="5"/>
  <c r="M314" i="5" s="1"/>
  <c r="L315" i="5"/>
  <c r="M315" i="5" s="1"/>
  <c r="L316" i="5"/>
  <c r="M316" i="5" s="1"/>
  <c r="L317" i="5"/>
  <c r="M317" i="5" s="1"/>
  <c r="L318" i="5"/>
  <c r="M318" i="5" s="1"/>
  <c r="L319" i="5"/>
  <c r="M319" i="5" s="1"/>
  <c r="L320" i="5"/>
  <c r="M320" i="5" s="1"/>
  <c r="L321" i="5"/>
  <c r="M321" i="5" s="1"/>
  <c r="L322" i="5"/>
  <c r="M322" i="5" s="1"/>
  <c r="K280" i="6"/>
  <c r="K279" i="6"/>
  <c r="K278" i="6"/>
  <c r="K277" i="6"/>
  <c r="K276" i="6"/>
  <c r="K275" i="6"/>
  <c r="K274" i="6"/>
  <c r="K273" i="6"/>
  <c r="K272" i="6"/>
  <c r="K271" i="6"/>
  <c r="K270" i="6"/>
  <c r="K269" i="6"/>
  <c r="K268" i="6"/>
  <c r="K267" i="6"/>
  <c r="K266" i="6"/>
  <c r="K265" i="6"/>
  <c r="K264" i="6"/>
  <c r="K263" i="6"/>
  <c r="K262" i="6"/>
  <c r="K261" i="6"/>
  <c r="K260" i="6"/>
  <c r="K259" i="6"/>
  <c r="K258" i="6"/>
  <c r="K257" i="6"/>
  <c r="K256" i="6"/>
  <c r="K255" i="6"/>
  <c r="K254" i="6"/>
  <c r="K253" i="6"/>
  <c r="K252" i="6"/>
  <c r="K251" i="6"/>
  <c r="K250" i="6"/>
  <c r="K249" i="6"/>
  <c r="K248" i="6"/>
  <c r="K247" i="6"/>
  <c r="K246" i="6"/>
  <c r="K245" i="6"/>
  <c r="K244" i="6"/>
  <c r="K243" i="6"/>
  <c r="K242" i="6"/>
  <c r="K241" i="6"/>
  <c r="K240" i="6"/>
  <c r="K239" i="6"/>
  <c r="K238" i="6"/>
  <c r="K237" i="6"/>
  <c r="K236" i="6"/>
  <c r="K235" i="6"/>
  <c r="K234" i="6"/>
  <c r="K233" i="6"/>
  <c r="K232" i="6"/>
  <c r="K231" i="6"/>
  <c r="K230" i="6"/>
  <c r="K229" i="6"/>
  <c r="K228" i="6"/>
  <c r="K227" i="6"/>
  <c r="K226" i="6"/>
  <c r="K225" i="6"/>
  <c r="K224" i="6"/>
  <c r="K223" i="6"/>
  <c r="K222" i="6"/>
  <c r="K221" i="6"/>
  <c r="K220" i="6"/>
  <c r="K219" i="6"/>
  <c r="K218" i="6"/>
  <c r="K217" i="6"/>
  <c r="K216" i="6"/>
  <c r="K215" i="6"/>
  <c r="K214" i="6"/>
  <c r="K213" i="6"/>
  <c r="K212" i="6"/>
  <c r="K211" i="6"/>
  <c r="K210" i="6"/>
  <c r="K209" i="6"/>
  <c r="K208" i="6"/>
  <c r="K207" i="6"/>
  <c r="K206" i="6"/>
  <c r="K205" i="6"/>
  <c r="K204" i="6"/>
  <c r="K203" i="6"/>
  <c r="K202" i="6"/>
  <c r="K201" i="6"/>
  <c r="K200" i="6"/>
  <c r="K199" i="6"/>
  <c r="K198" i="6"/>
  <c r="K197" i="6"/>
  <c r="K196" i="6"/>
  <c r="K195" i="6"/>
  <c r="K194" i="6"/>
  <c r="K193" i="6"/>
  <c r="K192" i="6"/>
  <c r="K191" i="6"/>
  <c r="K190" i="6"/>
  <c r="K189" i="6"/>
  <c r="K188" i="6"/>
  <c r="K187" i="6"/>
  <c r="K186" i="6"/>
  <c r="K185" i="6"/>
  <c r="K184" i="6"/>
  <c r="K183" i="6"/>
  <c r="K182" i="6"/>
  <c r="K181" i="6"/>
  <c r="K180" i="6"/>
  <c r="K179" i="6"/>
  <c r="K178" i="6"/>
  <c r="K177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K145" i="6"/>
  <c r="K144" i="6"/>
  <c r="K143" i="6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K3" i="6"/>
  <c r="K2" i="6"/>
  <c r="A318" i="5" l="1"/>
  <c r="A317" i="5"/>
  <c r="A316" i="5"/>
  <c r="A315" i="5"/>
  <c r="A314" i="5"/>
  <c r="A313" i="5"/>
  <c r="A312" i="5"/>
  <c r="A311" i="5"/>
  <c r="A310" i="5"/>
  <c r="A309" i="5"/>
  <c r="A308" i="5"/>
  <c r="A307" i="5"/>
  <c r="A306" i="5"/>
  <c r="A305" i="5"/>
  <c r="A304" i="5"/>
  <c r="A303" i="5"/>
  <c r="A302" i="5"/>
  <c r="A301" i="5"/>
  <c r="A300" i="5"/>
  <c r="A299" i="5"/>
  <c r="A298" i="5"/>
  <c r="A297" i="5"/>
  <c r="A296" i="5"/>
  <c r="A295" i="5"/>
  <c r="A294" i="5"/>
  <c r="A293" i="5"/>
  <c r="A292" i="5"/>
  <c r="A291" i="5"/>
  <c r="A290" i="5"/>
  <c r="A289" i="5"/>
  <c r="A288" i="5"/>
  <c r="A287" i="5"/>
  <c r="A286" i="5"/>
  <c r="A285" i="5"/>
  <c r="A284" i="5"/>
  <c r="A283" i="5"/>
  <c r="A282" i="5"/>
  <c r="A281" i="5"/>
  <c r="A280" i="5"/>
  <c r="A279" i="5"/>
  <c r="A278" i="5"/>
  <c r="A277" i="5"/>
  <c r="A276" i="5"/>
  <c r="A275" i="5"/>
  <c r="A274" i="5"/>
  <c r="A273" i="5"/>
  <c r="A272" i="5"/>
  <c r="A271" i="5"/>
  <c r="A270" i="5"/>
  <c r="A269" i="5"/>
  <c r="A268" i="5"/>
  <c r="A267" i="5"/>
  <c r="A266" i="5"/>
  <c r="A265" i="5"/>
  <c r="A264" i="5"/>
  <c r="A263" i="5"/>
  <c r="A262" i="5"/>
  <c r="A261" i="5"/>
  <c r="A260" i="5"/>
  <c r="A259" i="5"/>
  <c r="A258" i="5"/>
  <c r="A257" i="5"/>
  <c r="A256" i="5"/>
  <c r="A255" i="5"/>
  <c r="A254" i="5"/>
  <c r="A253" i="5"/>
  <c r="A252" i="5"/>
  <c r="A251" i="5"/>
  <c r="A250" i="5"/>
  <c r="A249" i="5"/>
  <c r="A248" i="5"/>
  <c r="A247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</calcChain>
</file>

<file path=xl/sharedStrings.xml><?xml version="1.0" encoding="utf-8"?>
<sst xmlns="http://schemas.openxmlformats.org/spreadsheetml/2006/main" count="7608" uniqueCount="800">
  <si>
    <t>GEN</t>
  </si>
  <si>
    <t>AC</t>
  </si>
  <si>
    <t>Accueil</t>
  </si>
  <si>
    <t>ESAC</t>
  </si>
  <si>
    <t>HALL</t>
  </si>
  <si>
    <t>Hall</t>
  </si>
  <si>
    <t>LOGE</t>
  </si>
  <si>
    <t>Loge</t>
  </si>
  <si>
    <t>PO</t>
  </si>
  <si>
    <t>VS</t>
  </si>
  <si>
    <t>Vie Scolaire</t>
  </si>
  <si>
    <t>CAFE</t>
  </si>
  <si>
    <t>AD</t>
  </si>
  <si>
    <t>Administration</t>
  </si>
  <si>
    <t>BURE</t>
  </si>
  <si>
    <t>SAGE</t>
  </si>
  <si>
    <t>ESRE</t>
  </si>
  <si>
    <t xml:space="preserve">Espace reprographie        </t>
  </si>
  <si>
    <t>SPRO</t>
  </si>
  <si>
    <t>SREU</t>
  </si>
  <si>
    <t>Salle de réunion</t>
  </si>
  <si>
    <t>EN</t>
  </si>
  <si>
    <t>Locaux Enseignants</t>
  </si>
  <si>
    <t>ESPR</t>
  </si>
  <si>
    <t>FO</t>
  </si>
  <si>
    <t>Maison des lycéens</t>
  </si>
  <si>
    <t>CD</t>
  </si>
  <si>
    <t>Centre de Connaissances</t>
  </si>
  <si>
    <t>ARCH</t>
  </si>
  <si>
    <t>SGRA</t>
  </si>
  <si>
    <t>Salle gratuité</t>
  </si>
  <si>
    <t>SPMR</t>
  </si>
  <si>
    <t>Salle de ressources PMR</t>
  </si>
  <si>
    <t>SXPO</t>
  </si>
  <si>
    <t>Salle d'exposition</t>
  </si>
  <si>
    <t>MS</t>
  </si>
  <si>
    <t>Centre médico-social</t>
  </si>
  <si>
    <t>SSOI</t>
  </si>
  <si>
    <t>TISA</t>
  </si>
  <si>
    <t>Tisanerie</t>
  </si>
  <si>
    <t>PED</t>
  </si>
  <si>
    <t>GE</t>
  </si>
  <si>
    <t>Enseignement général et artistique</t>
  </si>
  <si>
    <t>AMPH</t>
  </si>
  <si>
    <t>Amphithéâtre</t>
  </si>
  <si>
    <t>SART</t>
  </si>
  <si>
    <t>Salle arts</t>
  </si>
  <si>
    <t>SBAE</t>
  </si>
  <si>
    <t>SETU</t>
  </si>
  <si>
    <t>Salle d'études</t>
  </si>
  <si>
    <t xml:space="preserve">SESI
</t>
  </si>
  <si>
    <t>SEML</t>
  </si>
  <si>
    <t>Salle médialangues</t>
  </si>
  <si>
    <t>SPOL</t>
  </si>
  <si>
    <t>Salle polyvalente</t>
  </si>
  <si>
    <t>STRV</t>
  </si>
  <si>
    <t>SEEX</t>
  </si>
  <si>
    <t>Salle d'examens</t>
  </si>
  <si>
    <t>SC</t>
  </si>
  <si>
    <t>Enseignement scientifique</t>
  </si>
  <si>
    <t>SETC</t>
  </si>
  <si>
    <t>PR</t>
  </si>
  <si>
    <t>ATEL</t>
  </si>
  <si>
    <t>EXPL</t>
  </si>
  <si>
    <t>Exploitation agricole</t>
  </si>
  <si>
    <t>FABL</t>
  </si>
  <si>
    <t>Fablab</t>
  </si>
  <si>
    <t>SP</t>
  </si>
  <si>
    <t>Enseignement EPS</t>
  </si>
  <si>
    <t>GYMN</t>
  </si>
  <si>
    <t>Gymnase</t>
  </si>
  <si>
    <t>PISC</t>
  </si>
  <si>
    <t>Piscine</t>
  </si>
  <si>
    <t>SMUS</t>
  </si>
  <si>
    <t>Salle de musculation</t>
  </si>
  <si>
    <t>Salle de sport</t>
  </si>
  <si>
    <t>VDEL</t>
  </si>
  <si>
    <t>RES</t>
  </si>
  <si>
    <t>SM</t>
  </si>
  <si>
    <t>Distribution et salles à manger</t>
  </si>
  <si>
    <t>SALM</t>
  </si>
  <si>
    <t>CU</t>
  </si>
  <si>
    <t>Cuisine et annexes</t>
  </si>
  <si>
    <t>CUIS</t>
  </si>
  <si>
    <t>LAVE</t>
  </si>
  <si>
    <t>INT</t>
  </si>
  <si>
    <t>FI</t>
  </si>
  <si>
    <t>Foyer des internes</t>
  </si>
  <si>
    <t>FOYE</t>
  </si>
  <si>
    <t>Foyer - Maison des lycéens</t>
  </si>
  <si>
    <t>LING</t>
  </si>
  <si>
    <t>CH</t>
  </si>
  <si>
    <t>Chambres</t>
  </si>
  <si>
    <t>SAWC</t>
  </si>
  <si>
    <t>LOG</t>
  </si>
  <si>
    <t>LG</t>
  </si>
  <si>
    <t>Logements de fonction</t>
  </si>
  <si>
    <t>CAVE</t>
  </si>
  <si>
    <t>Cave &amp; Cellier de Logements de fonction</t>
  </si>
  <si>
    <t>GARA</t>
  </si>
  <si>
    <t>TEC</t>
  </si>
  <si>
    <t>MT</t>
  </si>
  <si>
    <t>ATMN</t>
  </si>
  <si>
    <t>BAGA</t>
  </si>
  <si>
    <t>Bagagerie</t>
  </si>
  <si>
    <t>DEPO</t>
  </si>
  <si>
    <t>LMEN</t>
  </si>
  <si>
    <t>STOP</t>
  </si>
  <si>
    <t>VSPE</t>
  </si>
  <si>
    <t>LT</t>
  </si>
  <si>
    <t>Locaux techniques</t>
  </si>
  <si>
    <t>LTEC</t>
  </si>
  <si>
    <t>VISA</t>
  </si>
  <si>
    <t>Vide sanitaire</t>
  </si>
  <si>
    <t>EXT</t>
  </si>
  <si>
    <t>AF</t>
  </si>
  <si>
    <t>Aires extérieures</t>
  </si>
  <si>
    <t>ABRI</t>
  </si>
  <si>
    <t>ALIV</t>
  </si>
  <si>
    <t>Aire de  livraison</t>
  </si>
  <si>
    <t>COUR</t>
  </si>
  <si>
    <t>Cour de récréation</t>
  </si>
  <si>
    <t>PARV</t>
  </si>
  <si>
    <t>Parvis</t>
  </si>
  <si>
    <t>PREA</t>
  </si>
  <si>
    <t>VOIE</t>
  </si>
  <si>
    <t>Plateau sportif EPS</t>
  </si>
  <si>
    <t>PIST</t>
  </si>
  <si>
    <t>Piste d'athlétisme</t>
  </si>
  <si>
    <t>TSPB</t>
  </si>
  <si>
    <t>CIRC</t>
  </si>
  <si>
    <t>ADMINISTRATION</t>
  </si>
  <si>
    <t>LOCAUX ENSEIGNANTS</t>
  </si>
  <si>
    <t>Espace professeurs</t>
  </si>
  <si>
    <t>CENTRE DE CONNAISSANCES</t>
  </si>
  <si>
    <t>Archives, Stockage Ouvrages</t>
  </si>
  <si>
    <t>CDI</t>
  </si>
  <si>
    <t xml:space="preserve">Espace tutorat </t>
  </si>
  <si>
    <t xml:space="preserve">Espace orientation </t>
  </si>
  <si>
    <t xml:space="preserve">Espace presse </t>
  </si>
  <si>
    <t>CENTRE MEDICO SOCIAL</t>
  </si>
  <si>
    <t>ENSEIGNEMENT GENERAL ET ARTISTIQUE</t>
  </si>
  <si>
    <t>Salle banalisée</t>
  </si>
  <si>
    <t xml:space="preserve">Salle informatique </t>
  </si>
  <si>
    <t>Salle de travail</t>
  </si>
  <si>
    <t>ENSEIGNEMENT SCIENTIFIQUE</t>
  </si>
  <si>
    <t>PRSC</t>
  </si>
  <si>
    <t>SESC</t>
  </si>
  <si>
    <t>Salle de TP cours</t>
  </si>
  <si>
    <t>Salle de TP Physique Chimie</t>
  </si>
  <si>
    <t>Salle de TP SVT</t>
  </si>
  <si>
    <t>ENSEIGNEMENT PROFESSIONNEL ET ATELIERS</t>
  </si>
  <si>
    <t>Atelier</t>
  </si>
  <si>
    <t>Atelier Hôtellerie</t>
  </si>
  <si>
    <t>Atelier Travaux paysagers</t>
  </si>
  <si>
    <t>ENSEIGNEMENT EPS</t>
  </si>
  <si>
    <t>DISTRIBUTION ET SALLES A MANGER</t>
  </si>
  <si>
    <t>Salle à manger</t>
  </si>
  <si>
    <t xml:space="preserve">Distribution (scramble + Ligne de self) </t>
  </si>
  <si>
    <t>CUISINE ET ANNEXES</t>
  </si>
  <si>
    <t>CHFR</t>
  </si>
  <si>
    <t>Cuisine</t>
  </si>
  <si>
    <t>Déboîtage / Légumerie</t>
  </si>
  <si>
    <t>Stockage batterie propre</t>
  </si>
  <si>
    <t>Stockage matériel (vaisselle, conso)</t>
  </si>
  <si>
    <t>Stockage denrée - Réserve sèche</t>
  </si>
  <si>
    <t>Préparation chaude</t>
  </si>
  <si>
    <t>Préparation froide</t>
  </si>
  <si>
    <t>Laverie</t>
  </si>
  <si>
    <t>FOYER DES INTERNES</t>
  </si>
  <si>
    <t>Lingerie</t>
  </si>
  <si>
    <t>CHAMBRES</t>
  </si>
  <si>
    <t>Chambre</t>
  </si>
  <si>
    <t>CHCH</t>
  </si>
  <si>
    <t>MAINTENANCE ET ENTRETIEN</t>
  </si>
  <si>
    <t>Pole maintenance et entretien</t>
  </si>
  <si>
    <t>Stockage produits d'entretien</t>
  </si>
  <si>
    <t>LOCAUX TECHNIQUES</t>
  </si>
  <si>
    <t>AIRES EXTERIEURES</t>
  </si>
  <si>
    <t>Préaux et galeries</t>
  </si>
  <si>
    <t>PLATEAU SPORTIF EPS</t>
  </si>
  <si>
    <t>Activité</t>
  </si>
  <si>
    <t xml:space="preserve">Accueil   </t>
  </si>
  <si>
    <t>Fonctions Générales</t>
  </si>
  <si>
    <t>ACSU</t>
  </si>
  <si>
    <t>ESCE</t>
  </si>
  <si>
    <t>VIE SCOLAIRE</t>
  </si>
  <si>
    <t>Enseignement pédagogiques</t>
  </si>
  <si>
    <t>Restauration</t>
  </si>
  <si>
    <t>Internat</t>
  </si>
  <si>
    <t>LOGEMENTS DE FONCTION</t>
  </si>
  <si>
    <t>Logement de fonction</t>
  </si>
  <si>
    <t>Locaux annexes techniques et logistique</t>
  </si>
  <si>
    <t>Surfaces et espaces extérieurs</t>
  </si>
  <si>
    <t>Circulation</t>
  </si>
  <si>
    <t xml:space="preserve">Espace casiers élèves </t>
  </si>
  <si>
    <t>Accueil vie scolaire</t>
  </si>
  <si>
    <t xml:space="preserve">Stockage vaisselle propre </t>
  </si>
  <si>
    <t>MAISON DES LYCEENS</t>
  </si>
  <si>
    <t>Voiries et stationnements</t>
  </si>
  <si>
    <t>Espace d'attente, espace d'accueil</t>
  </si>
  <si>
    <t>Espaces polyvalents</t>
  </si>
  <si>
    <t>SACO</t>
  </si>
  <si>
    <t>SACT</t>
  </si>
  <si>
    <t xml:space="preserve">LDEC </t>
  </si>
  <si>
    <t xml:space="preserve">Salle de  sciences </t>
  </si>
  <si>
    <t>ATEH</t>
  </si>
  <si>
    <t>LCHA</t>
  </si>
  <si>
    <t>LELE</t>
  </si>
  <si>
    <t>LREP</t>
  </si>
  <si>
    <t>Salle Audio-Visuel</t>
  </si>
  <si>
    <t>Dessin industriel</t>
  </si>
  <si>
    <t>ENSEIGNEMENT AGRICOLE</t>
  </si>
  <si>
    <t>Enseignement Agricole</t>
  </si>
  <si>
    <t>AG</t>
  </si>
  <si>
    <t>Espace extérieur Exploitation Agricole</t>
  </si>
  <si>
    <t>Vestiaires</t>
  </si>
  <si>
    <t>CF</t>
  </si>
  <si>
    <t>INTERNAT</t>
  </si>
  <si>
    <t>Chambre d'hôte</t>
  </si>
  <si>
    <t>CHCO</t>
  </si>
  <si>
    <t>INFIRMERIE</t>
  </si>
  <si>
    <t>SURV</t>
  </si>
  <si>
    <t>Bureau Direction - Intendance - CPE</t>
  </si>
  <si>
    <t>Accueil surveillant - élève - parents</t>
  </si>
  <si>
    <t>JARD</t>
  </si>
  <si>
    <t>LOCAL ERM</t>
  </si>
  <si>
    <t>Local ERM</t>
  </si>
  <si>
    <t>Bureau</t>
  </si>
  <si>
    <t>ER</t>
  </si>
  <si>
    <t>Combles</t>
  </si>
  <si>
    <t>COMB</t>
  </si>
  <si>
    <t>GALT</t>
  </si>
  <si>
    <t>Locaux Fermés - désafectés</t>
  </si>
  <si>
    <t>FERM</t>
  </si>
  <si>
    <t>Espace couvert - Terrasse - Balcon</t>
  </si>
  <si>
    <t>Terrain multisports Engazoné</t>
  </si>
  <si>
    <t>TSEV</t>
  </si>
  <si>
    <t>TSSY</t>
  </si>
  <si>
    <t>Terrain multisports gazon synthétique</t>
  </si>
  <si>
    <t>ESPV</t>
  </si>
  <si>
    <t>Espace en eau</t>
  </si>
  <si>
    <t>EAUX</t>
  </si>
  <si>
    <t>TOITURE</t>
  </si>
  <si>
    <t>EMPRISE BATIMENT</t>
  </si>
  <si>
    <t>Toiture</t>
  </si>
  <si>
    <t>TO</t>
  </si>
  <si>
    <t>TOIT</t>
  </si>
  <si>
    <t>Emprise Bâtiment</t>
  </si>
  <si>
    <t>EMP</t>
  </si>
  <si>
    <t>Ascenseur, Monte charge</t>
  </si>
  <si>
    <t>ASCE</t>
  </si>
  <si>
    <t>Local Électricité - Transformateur</t>
  </si>
  <si>
    <t>Château d'eau - Station d'épuration</t>
  </si>
  <si>
    <t>LSEP</t>
  </si>
  <si>
    <t>Cafétéria</t>
  </si>
  <si>
    <t>Local SSI-  répartiteur - baie de brassage - téléphonie</t>
  </si>
  <si>
    <t>Gazon-Friche-Forêt-Jardin pédagogique - bassin rétention</t>
  </si>
  <si>
    <t>Local chaufferie, sous station, Chauffage, ventilation</t>
  </si>
  <si>
    <t>Abris 2 roues- Local commun vélo</t>
  </si>
  <si>
    <t>Code DEJ</t>
  </si>
  <si>
    <t>NOUVEAU CODE_Montariol</t>
  </si>
  <si>
    <t>ENSEIGNEMENT GENERAL</t>
  </si>
  <si>
    <t>PED-GE-SBAE</t>
  </si>
  <si>
    <t>Toutes activités d'enseignement pédagogique</t>
  </si>
  <si>
    <t>Salle de groupes</t>
  </si>
  <si>
    <t>PED-GE-SBAG</t>
  </si>
  <si>
    <t>PED-GE-SETU</t>
  </si>
  <si>
    <t>Devoirs surveillés</t>
  </si>
  <si>
    <t>PED-GE-?</t>
  </si>
  <si>
    <t>Divers</t>
  </si>
  <si>
    <t>SALLES SPECIALISEES</t>
  </si>
  <si>
    <t>Sciences naturelles</t>
  </si>
  <si>
    <t>PED-SC-SCSC</t>
  </si>
  <si>
    <t>Physique - Chimie</t>
  </si>
  <si>
    <t>Langues</t>
  </si>
  <si>
    <t>Education artistique</t>
  </si>
  <si>
    <t>PED-GE-SART</t>
  </si>
  <si>
    <t>Audio - Visuel</t>
  </si>
  <si>
    <t>PED-?-?</t>
  </si>
  <si>
    <t>Informatique - Bureautique</t>
  </si>
  <si>
    <t>PED-?-SINE</t>
  </si>
  <si>
    <t>Technologie</t>
  </si>
  <si>
    <t>PED-TE-STEC</t>
  </si>
  <si>
    <t>Histoire - Géographie</t>
  </si>
  <si>
    <t>PED-PO-AMPH</t>
  </si>
  <si>
    <t>PED-PO-SPOL</t>
  </si>
  <si>
    <t>Laboratoire photos</t>
  </si>
  <si>
    <t>Travaux paysagers</t>
  </si>
  <si>
    <t>PED-PR-ATEL</t>
  </si>
  <si>
    <t>Scène</t>
  </si>
  <si>
    <t>PED-PO-?</t>
  </si>
  <si>
    <t>Salle projection</t>
  </si>
  <si>
    <t>Arts plastiques</t>
  </si>
  <si>
    <t>Arts appliqués</t>
  </si>
  <si>
    <t>ATELIER</t>
  </si>
  <si>
    <t>Employé technique</t>
  </si>
  <si>
    <t>PED-PR-?</t>
  </si>
  <si>
    <t>Enseignement professionnel et Ateliers</t>
  </si>
  <si>
    <t>Enseignement hôtel</t>
  </si>
  <si>
    <t>Atelier industriel</t>
  </si>
  <si>
    <t>PED-PR-EXPL</t>
  </si>
  <si>
    <t>Magasin</t>
  </si>
  <si>
    <t>PED-PR-DEPO</t>
  </si>
  <si>
    <t>PED-PR-BURE</t>
  </si>
  <si>
    <t>SPORT</t>
  </si>
  <si>
    <t>PED-SP-GYMN</t>
  </si>
  <si>
    <t>PED-SP-SSPO</t>
  </si>
  <si>
    <t>Aire couverte</t>
  </si>
  <si>
    <t>PED-SP-AICO</t>
  </si>
  <si>
    <t>Piscine couverte</t>
  </si>
  <si>
    <t>PED-SP-PISC</t>
  </si>
  <si>
    <t>PED-SP-BURE</t>
  </si>
  <si>
    <t>Salle de prof.</t>
  </si>
  <si>
    <t>PED-SP-ESPR</t>
  </si>
  <si>
    <t>PED-SP-?</t>
  </si>
  <si>
    <t>LOCAL EDUCATIF COMMUN</t>
  </si>
  <si>
    <t>Foyer-Cafétéria</t>
  </si>
  <si>
    <t>GEN-FO-FOYE</t>
  </si>
  <si>
    <t>Fonctions générales</t>
  </si>
  <si>
    <t>Professeurs</t>
  </si>
  <si>
    <t>GEN-EN-ESPR</t>
  </si>
  <si>
    <t>Ass. Soc.</t>
  </si>
  <si>
    <t>GEN-MS-BURE</t>
  </si>
  <si>
    <t>Coopérative</t>
  </si>
  <si>
    <t>GEN-FO-?</t>
  </si>
  <si>
    <t>Salle de club</t>
  </si>
  <si>
    <t>Labo photos</t>
  </si>
  <si>
    <t>GEN-?-?</t>
  </si>
  <si>
    <t>Salle télévision</t>
  </si>
  <si>
    <t>C.I.O</t>
  </si>
  <si>
    <t>LOCAL ANNEXE</t>
  </si>
  <si>
    <t>Collection</t>
  </si>
  <si>
    <t>PED-?-COLL</t>
  </si>
  <si>
    <t>Rgt.</t>
  </si>
  <si>
    <t>PED-?-DEPO</t>
  </si>
  <si>
    <t>Labo. prépa.</t>
  </si>
  <si>
    <t>PED-SC-PRCH</t>
  </si>
  <si>
    <t>PED-?-BURE</t>
  </si>
  <si>
    <t>DOCUMENTATION</t>
  </si>
  <si>
    <t>C.D.I</t>
  </si>
  <si>
    <t>GEN-CD-?</t>
  </si>
  <si>
    <t>Centre de connaissances</t>
  </si>
  <si>
    <t>Bibliothèque</t>
  </si>
  <si>
    <t>Reprographie</t>
  </si>
  <si>
    <t>GEN-CD-ESRE</t>
  </si>
  <si>
    <t>INFIRMERIE DE JOUR</t>
  </si>
  <si>
    <t>Médecin</t>
  </si>
  <si>
    <t>GEN-MS-?</t>
  </si>
  <si>
    <t>GEN-MS-TISA</t>
  </si>
  <si>
    <t>GEN-MS-CHD</t>
  </si>
  <si>
    <t>Soins</t>
  </si>
  <si>
    <t>Attente</t>
  </si>
  <si>
    <t>Externat divers</t>
  </si>
  <si>
    <t>INF</t>
  </si>
  <si>
    <t>LIEU DE SOMMEIL fille</t>
  </si>
  <si>
    <t>Dortoir</t>
  </si>
  <si>
    <t>INT-CH-CHD</t>
  </si>
  <si>
    <t>Box</t>
  </si>
  <si>
    <t>INT-?-?</t>
  </si>
  <si>
    <t>Chambre handicapé</t>
  </si>
  <si>
    <t>LIEU DE VIE</t>
  </si>
  <si>
    <t>INT-?-STRV</t>
  </si>
  <si>
    <t>Salle de télévision</t>
  </si>
  <si>
    <t>INT-FI-?</t>
  </si>
  <si>
    <t>INT-FI-TISA</t>
  </si>
  <si>
    <t>Foyer</t>
  </si>
  <si>
    <t>INT-MS-?</t>
  </si>
  <si>
    <t>INT-MS-TISA</t>
  </si>
  <si>
    <t>INT-MS-CHD</t>
  </si>
  <si>
    <t>INT-MS-BURE</t>
  </si>
  <si>
    <t>Cordonnerie</t>
  </si>
  <si>
    <t>Surveillant</t>
  </si>
  <si>
    <t>non affecté ancien Lingerie mainteant 7707</t>
  </si>
  <si>
    <t>TEC-MT-LING</t>
  </si>
  <si>
    <t>Rgt</t>
  </si>
  <si>
    <t>INT-?-DEPO</t>
  </si>
  <si>
    <t>Veilleur de nuit</t>
  </si>
  <si>
    <t>SANITAIRES</t>
  </si>
  <si>
    <t>Sanitaires collectifs</t>
  </si>
  <si>
    <t>INT-?-SAWC</t>
  </si>
  <si>
    <t>Sanitaires en  chambre</t>
  </si>
  <si>
    <t>Internat fille divers</t>
  </si>
  <si>
    <t>Couloir internat fille</t>
  </si>
  <si>
    <t>INT-?-CIR</t>
  </si>
  <si>
    <t>ING</t>
  </si>
  <si>
    <t>LIEU DE SOMMEIL garcon</t>
  </si>
  <si>
    <t>non affecté ancien Lingerie maintenant 7707</t>
  </si>
  <si>
    <t>Sanitaires en chambre</t>
  </si>
  <si>
    <t>Internat garçon divers</t>
  </si>
  <si>
    <t>Couloir internat garcon</t>
  </si>
  <si>
    <t>INT-GE-CIR</t>
  </si>
  <si>
    <t>SALLE A MANGER</t>
  </si>
  <si>
    <t>En traditionnel</t>
  </si>
  <si>
    <t>RES-SM-SALM</t>
  </si>
  <si>
    <t>Self</t>
  </si>
  <si>
    <t>Scramble</t>
  </si>
  <si>
    <t>Restauration rapide</t>
  </si>
  <si>
    <t>Réception</t>
  </si>
  <si>
    <t>RES-SM-?</t>
  </si>
  <si>
    <t>CUISINE</t>
  </si>
  <si>
    <t>Réception et stockage</t>
  </si>
  <si>
    <t>RES-RES-DEPO</t>
  </si>
  <si>
    <t>Préparation</t>
  </si>
  <si>
    <t>RES-RES-CUIS</t>
  </si>
  <si>
    <t>Laverie et déchets</t>
  </si>
  <si>
    <t>RES-RES-LAVE</t>
  </si>
  <si>
    <t>RES-RES-?</t>
  </si>
  <si>
    <t>RES-RES-BURE</t>
  </si>
  <si>
    <t>Restauration divers</t>
  </si>
  <si>
    <t>ADM</t>
  </si>
  <si>
    <t>BUREAU</t>
  </si>
  <si>
    <t>Direction</t>
  </si>
  <si>
    <t>GEN-AD-BURE</t>
  </si>
  <si>
    <t>Intendance</t>
  </si>
  <si>
    <t>Vie scolaire</t>
  </si>
  <si>
    <t>GEN-VS-ACSU</t>
  </si>
  <si>
    <t>C.P.E</t>
  </si>
  <si>
    <t>Accueil parents</t>
  </si>
  <si>
    <t>GEN-AC-BURR</t>
  </si>
  <si>
    <t>Accueil élèves</t>
  </si>
  <si>
    <t>GEN-AC-ACSU</t>
  </si>
  <si>
    <t>Secretariat</t>
  </si>
  <si>
    <t>GEN-AD-?</t>
  </si>
  <si>
    <t>Archive</t>
  </si>
  <si>
    <t>GEN-AD-ARCH</t>
  </si>
  <si>
    <t>Réunion</t>
  </si>
  <si>
    <t>GEN-AD-SREU</t>
  </si>
  <si>
    <t>GEN-AD-LOGE</t>
  </si>
  <si>
    <t>Loc. Tech</t>
  </si>
  <si>
    <t>GEN-AD-LTEC</t>
  </si>
  <si>
    <t>Halle d'exposition</t>
  </si>
  <si>
    <t>GEN-AD-HALL</t>
  </si>
  <si>
    <t>GEN-AD-DEPO</t>
  </si>
  <si>
    <t>reprographie</t>
  </si>
  <si>
    <t>GEN-AD-ESRE</t>
  </si>
  <si>
    <t>Administration divers</t>
  </si>
  <si>
    <t>ZONE HABITABLE</t>
  </si>
  <si>
    <t>Entrée</t>
  </si>
  <si>
    <t>LOG-LG-CIR</t>
  </si>
  <si>
    <t>Couloir</t>
  </si>
  <si>
    <t>LOG-LG-CUIS</t>
  </si>
  <si>
    <t>Séjour</t>
  </si>
  <si>
    <t>LOG-LG-SEJO</t>
  </si>
  <si>
    <t>LOG-LG-CHD</t>
  </si>
  <si>
    <t>Débarras</t>
  </si>
  <si>
    <t>LOG-LG-DEPO</t>
  </si>
  <si>
    <t>WC</t>
  </si>
  <si>
    <t>LOG-LG-SAWC</t>
  </si>
  <si>
    <t>Salle de bain</t>
  </si>
  <si>
    <t>LOG-LG-SALB</t>
  </si>
  <si>
    <t>Douche</t>
  </si>
  <si>
    <t>Escalier</t>
  </si>
  <si>
    <t>LOG-LG-?</t>
  </si>
  <si>
    <t>GARAGES (habitation)</t>
  </si>
  <si>
    <t>Garages 2 roues</t>
  </si>
  <si>
    <t>LOG-LG-GARA</t>
  </si>
  <si>
    <t>Garages autres véhicules</t>
  </si>
  <si>
    <t>Cellier</t>
  </si>
  <si>
    <t>LOG-LG-CELL</t>
  </si>
  <si>
    <t>Logements divers</t>
  </si>
  <si>
    <t>AUT</t>
  </si>
  <si>
    <r>
      <t>LOCAUX OUVERTS</t>
    </r>
    <r>
      <rPr>
        <b/>
        <sz val="10"/>
        <color indexed="10"/>
        <rFont val="Arial"/>
        <family val="2"/>
      </rPr>
      <t xml:space="preserve"> </t>
    </r>
  </si>
  <si>
    <t>Préau</t>
  </si>
  <si>
    <t>GEN-?-PREA</t>
  </si>
  <si>
    <t>Galerie - Coursive</t>
  </si>
  <si>
    <t>Abri</t>
  </si>
  <si>
    <t>GEN-?-AICO</t>
  </si>
  <si>
    <t>Terrasse</t>
  </si>
  <si>
    <t>Balcon</t>
  </si>
  <si>
    <t>GEN-?-BALC</t>
  </si>
  <si>
    <t>GEN-?-CIR</t>
  </si>
  <si>
    <t>GEN-?-VISA</t>
  </si>
  <si>
    <t>Cave</t>
  </si>
  <si>
    <t>GEN-?-CAVE</t>
  </si>
  <si>
    <t>GEN-?-COMB</t>
  </si>
  <si>
    <t>Local poubelles</t>
  </si>
  <si>
    <t>GEN-?-CELL</t>
  </si>
  <si>
    <t>Galerie technique</t>
  </si>
  <si>
    <t>Dépôt</t>
  </si>
  <si>
    <t>GEN-?-DEPO</t>
  </si>
  <si>
    <t>GEN-?-ATEL</t>
  </si>
  <si>
    <t>LOCAL TECHNIQUE</t>
  </si>
  <si>
    <t>Transformateur</t>
  </si>
  <si>
    <t>TEC-LT-LTEC</t>
  </si>
  <si>
    <t>Central Télécom.</t>
  </si>
  <si>
    <t>Chaufferie</t>
  </si>
  <si>
    <t>SS-Station</t>
  </si>
  <si>
    <t>non affecté ancien Atelier O.P.maintenant 7703</t>
  </si>
  <si>
    <t>Epuration</t>
  </si>
  <si>
    <t>Château d'eau</t>
  </si>
  <si>
    <t>Gaine Tech.</t>
  </si>
  <si>
    <t>Armoire électrique</t>
  </si>
  <si>
    <t>Compteur gaz</t>
  </si>
  <si>
    <t>Baie de brassage</t>
  </si>
  <si>
    <t>Ménage</t>
  </si>
  <si>
    <t>TEC-LT-LMEN</t>
  </si>
  <si>
    <t>TEC-LT-?</t>
  </si>
  <si>
    <t>GARAGES</t>
  </si>
  <si>
    <t>GEN-?-GARA</t>
  </si>
  <si>
    <t>LOCAUX ETAT TRANSITOIRE</t>
  </si>
  <si>
    <t>Désaffecté</t>
  </si>
  <si>
    <t>?-?-?</t>
  </si>
  <si>
    <t>En cours de restructuration</t>
  </si>
  <si>
    <t>Non renseigné</t>
  </si>
  <si>
    <t>LOCAUX EN LOCATION</t>
  </si>
  <si>
    <t>Loué au CFA</t>
  </si>
  <si>
    <t>Autres locaux divers</t>
  </si>
  <si>
    <t>Locaux ARL agent région locaux</t>
  </si>
  <si>
    <t>Vestaire, sanitaire, douche service restauration</t>
  </si>
  <si>
    <t>TEC-MT-VSPE</t>
  </si>
  <si>
    <t>Vestaire, sanitaire, douche service technique</t>
  </si>
  <si>
    <t>Atelier et réserve service technique</t>
  </si>
  <si>
    <t>TEC-MT-ATMN</t>
  </si>
  <si>
    <t>Salle de détente</t>
  </si>
  <si>
    <t>TEC-MT-SAGE</t>
  </si>
  <si>
    <t>Bureau service restauration</t>
  </si>
  <si>
    <t>TEC-MT-BURE</t>
  </si>
  <si>
    <t>Bureau service technique</t>
  </si>
  <si>
    <t>Locaux ETR équipe territoriale région</t>
  </si>
  <si>
    <t xml:space="preserve">Vestiaire, sanitaire, douche </t>
  </si>
  <si>
    <t xml:space="preserve">Atelier et réserve </t>
  </si>
  <si>
    <t>TEC-MT-ATER</t>
  </si>
  <si>
    <t>C&amp;S</t>
  </si>
  <si>
    <t>CIRCULATIONS</t>
  </si>
  <si>
    <t>GEN-?-HALL</t>
  </si>
  <si>
    <t>Couloirs</t>
  </si>
  <si>
    <t>GEN-?-CIRC</t>
  </si>
  <si>
    <t>Escaliers</t>
  </si>
  <si>
    <t>Ascenseurs</t>
  </si>
  <si>
    <t>Monte-charges</t>
  </si>
  <si>
    <t>SAS</t>
  </si>
  <si>
    <t>Rampe</t>
  </si>
  <si>
    <t>Sanitaires usagers</t>
  </si>
  <si>
    <t>GEN-?-SAWC</t>
  </si>
  <si>
    <t>Sanitaires personnel</t>
  </si>
  <si>
    <t>GEN-?-SANP</t>
  </si>
  <si>
    <t>GEN-?-VSEN</t>
  </si>
  <si>
    <t>EXT-?-?</t>
  </si>
  <si>
    <t>Circulations et sanitaires divers</t>
  </si>
  <si>
    <t>FONCIER</t>
  </si>
  <si>
    <t>TERRAIN DE SPORT</t>
  </si>
  <si>
    <t>Terrains grands jeux bitumé</t>
  </si>
  <si>
    <t>EXT-SP-TSPB</t>
  </si>
  <si>
    <t>Terrains petits jeux bitumé</t>
  </si>
  <si>
    <t>EXT-SP-PIST</t>
  </si>
  <si>
    <t>Piscine extérieure</t>
  </si>
  <si>
    <t>EXT-SP-PISC</t>
  </si>
  <si>
    <t>EXT-AF-?</t>
  </si>
  <si>
    <t>ESPACE VERT</t>
  </si>
  <si>
    <t>Terrains grands jeux engazonné</t>
  </si>
  <si>
    <t>EXT-AF-TSPG</t>
  </si>
  <si>
    <t>Terrains petits jeux engazonné</t>
  </si>
  <si>
    <t>gazon</t>
  </si>
  <si>
    <t>Friche</t>
  </si>
  <si>
    <t>massif arbustif</t>
  </si>
  <si>
    <t>jardin pédagogique</t>
  </si>
  <si>
    <t>Jardin privatif</t>
  </si>
  <si>
    <t>bosquet forêt</t>
  </si>
  <si>
    <t>ESPACE IMPERMEABILISE</t>
  </si>
  <si>
    <t>EXT-AF-PARV</t>
  </si>
  <si>
    <t>cour</t>
  </si>
  <si>
    <t>EXT-AF-COUR</t>
  </si>
  <si>
    <t>circulation véhicule</t>
  </si>
  <si>
    <t>EXT-AF-VOIE</t>
  </si>
  <si>
    <t>parking</t>
  </si>
  <si>
    <t>zone de stockage</t>
  </si>
  <si>
    <t>circulation piétonne</t>
  </si>
  <si>
    <t>ESPACE AMENAGE</t>
  </si>
  <si>
    <t>espace gravillonné ou stabilisé</t>
  </si>
  <si>
    <t>circulation gravillonné ou stabilisé</t>
  </si>
  <si>
    <t>EMPRISE BATI</t>
  </si>
  <si>
    <t>emprise bâtiment</t>
  </si>
  <si>
    <t>toiture en tuile ou ardoise</t>
  </si>
  <si>
    <t>Toiture en bac acier, zinc ou menbrane</t>
  </si>
  <si>
    <t>Toiture terrasse</t>
  </si>
  <si>
    <t>Toiture avec panneaux photovoltaique</t>
  </si>
  <si>
    <t>ESPACE EN EAU</t>
  </si>
  <si>
    <t>marre lac</t>
  </si>
  <si>
    <t>bassin de rétention</t>
  </si>
  <si>
    <t>divers</t>
  </si>
  <si>
    <t>terrain exploitation agricole</t>
  </si>
  <si>
    <t>Toiture en bac acier, zinc ou membrane</t>
  </si>
  <si>
    <t>Toiture avec panneaux photovoltaïque</t>
  </si>
  <si>
    <t>Locaux Fermés - Désafectés</t>
  </si>
  <si>
    <t>Terrain multisports Bitumé</t>
  </si>
  <si>
    <t>DOCU</t>
  </si>
  <si>
    <t>ACTIVITE</t>
  </si>
  <si>
    <t>SOUS ACTIVITE</t>
  </si>
  <si>
    <t>LIBELLE</t>
  </si>
  <si>
    <t>ANCIENNE NOMENCLATURE :</t>
  </si>
  <si>
    <t>NVELLE NOMENCLATURE</t>
  </si>
  <si>
    <t>Enseignement CFA Enseignement National</t>
  </si>
  <si>
    <t>CAMP</t>
  </si>
  <si>
    <t>Campus Connecté (Local dédié à l'accueil extérieur)</t>
  </si>
  <si>
    <t>Salle de DOJO (tapis arts martiaux)</t>
  </si>
  <si>
    <t>DOJO</t>
  </si>
  <si>
    <t>Salle d'escalade</t>
  </si>
  <si>
    <t>ESCA</t>
  </si>
  <si>
    <t>CICC</t>
  </si>
  <si>
    <t>Atelier et réserve ERM</t>
  </si>
  <si>
    <t>Ateliers Agricole</t>
  </si>
  <si>
    <t>Bureau Agricole</t>
  </si>
  <si>
    <t>Bureau Cuisine</t>
  </si>
  <si>
    <t>Bureau ERM</t>
  </si>
  <si>
    <t>Chambre Infirmerie</t>
  </si>
  <si>
    <t>Chambre Internat</t>
  </si>
  <si>
    <t>Chambre Logement</t>
  </si>
  <si>
    <t>Local de stockage EPS</t>
  </si>
  <si>
    <t>Dépôt et stockage Agricole</t>
  </si>
  <si>
    <t>Rangement Internat</t>
  </si>
  <si>
    <t>Dépôt et stockage Technique</t>
  </si>
  <si>
    <t>Stockage ERM</t>
  </si>
  <si>
    <t>Salle d'attente Infirmerie</t>
  </si>
  <si>
    <t>Foyer Internat</t>
  </si>
  <si>
    <t>Stockage déchets Cuisine</t>
  </si>
  <si>
    <t>Local Ordures ménagères extérieur</t>
  </si>
  <si>
    <t>Lingerie Pôle technique</t>
  </si>
  <si>
    <t>Buanderie Pôle technique</t>
  </si>
  <si>
    <t>Lingerie ERM</t>
  </si>
  <si>
    <t>Local Ménage ERM</t>
  </si>
  <si>
    <t>Local ménage Pôle technique</t>
  </si>
  <si>
    <t>Salle des agents Pôle Technique</t>
  </si>
  <si>
    <t>Salle des agents ERM</t>
  </si>
  <si>
    <t>Sanitaire/vestiaires  EPS</t>
  </si>
  <si>
    <t>Sanitaires Agricole</t>
  </si>
  <si>
    <t>Sanitaires Cuisine</t>
  </si>
  <si>
    <t>Salle banalisée Général</t>
  </si>
  <si>
    <t>Salles banalisées de groupe Général</t>
  </si>
  <si>
    <t>Salle banalisée Agricole</t>
  </si>
  <si>
    <t>Salle banalisée CFA Enseignement National</t>
  </si>
  <si>
    <t>Salle de technologie (STI2D, petite enfance)</t>
  </si>
  <si>
    <t>Salle de projection détente, télévision Internat</t>
  </si>
  <si>
    <t>Salle de soins Internat</t>
  </si>
  <si>
    <t>Stockage produits chimiques Enseignement</t>
  </si>
  <si>
    <t>Stockage produits chimiques Pôle Technique</t>
  </si>
  <si>
    <t>Salle de travail Internat</t>
  </si>
  <si>
    <t>Chambre Surveillant Internat</t>
  </si>
  <si>
    <t>Tisanerie Administration</t>
  </si>
  <si>
    <t>Tisanerie Local Enseignant</t>
  </si>
  <si>
    <t>Tisanerie Internat</t>
  </si>
  <si>
    <t>Vestiaires Agricole</t>
  </si>
  <si>
    <t>Vestiaires/douches EPS</t>
  </si>
  <si>
    <t>Vestiaires/sanitaires personnel Cuisine</t>
  </si>
  <si>
    <t>Vestiaires/sanitaires personnel Maintenance</t>
  </si>
  <si>
    <t>Vestiaires/sanitaires personnel ERM</t>
  </si>
  <si>
    <t>Sanitaire/Salle de bain Internat</t>
  </si>
  <si>
    <t xml:space="preserve">Piste Athlétisme </t>
  </si>
  <si>
    <t>Aires de lancer et saut</t>
  </si>
  <si>
    <t>Chambre froide et surgelés</t>
  </si>
  <si>
    <t>Collections</t>
  </si>
  <si>
    <t>Salle collective Maison des lycéens</t>
  </si>
  <si>
    <t>Salle d'activité Maison des lycéens</t>
  </si>
  <si>
    <t>Galeries gaines techniques</t>
  </si>
  <si>
    <t>Garage Logement</t>
  </si>
  <si>
    <t>Jardin Privatif Logement</t>
  </si>
  <si>
    <t>Local technique divers</t>
  </si>
  <si>
    <t>Magasin atelier enseignement</t>
  </si>
  <si>
    <t>Plonge</t>
  </si>
  <si>
    <t>Préparation physique chimie sciences</t>
  </si>
  <si>
    <t>Salle de soins/Bureau Infirmerie</t>
  </si>
  <si>
    <t>Stockage / réserve pôle maintenance</t>
  </si>
  <si>
    <t>Atelier ARL</t>
  </si>
  <si>
    <t>Sanitaires Général</t>
  </si>
  <si>
    <t>Espace de consultation documentaire</t>
  </si>
  <si>
    <t>Circulations Communes logements</t>
  </si>
  <si>
    <t>Logement</t>
  </si>
  <si>
    <t xml:space="preserve">LGMT </t>
  </si>
  <si>
    <t>PED-SC-SESC</t>
  </si>
  <si>
    <t>PED-GE-SEML</t>
  </si>
  <si>
    <t xml:space="preserve">PED-GE-SESI
</t>
  </si>
  <si>
    <t>PED-SC-SETC</t>
  </si>
  <si>
    <t>GEN-PO-SPOL</t>
  </si>
  <si>
    <t>PED-PR-ATEH</t>
  </si>
  <si>
    <t>PED-AG-ATEL</t>
  </si>
  <si>
    <t>PED-SP-DOJO</t>
  </si>
  <si>
    <t>GEN-FO-SACO</t>
  </si>
  <si>
    <t>GEN-FO-SACT</t>
  </si>
  <si>
    <t>GEN-CD-DOCU</t>
  </si>
  <si>
    <t>PED-SC-PRSC</t>
  </si>
  <si>
    <t>GEN-MS-SSOI</t>
  </si>
  <si>
    <t>GEN-MS-ESAC</t>
  </si>
  <si>
    <t>INT-CH-CHCH</t>
  </si>
  <si>
    <t>INT-CH-CHCO</t>
  </si>
  <si>
    <t>INT-FI-STRV</t>
  </si>
  <si>
    <t>INT-FI-SPRO</t>
  </si>
  <si>
    <t>INT-FI-FOYE</t>
  </si>
  <si>
    <t>INT-MS-SSOI</t>
  </si>
  <si>
    <t>INT-FI-DEPO</t>
  </si>
  <si>
    <t>INT-CH-SURV</t>
  </si>
  <si>
    <t>INT-CH-SAWC</t>
  </si>
  <si>
    <t xml:space="preserve">RES-CU-LDEC </t>
  </si>
  <si>
    <t>RES-CU-CUIS</t>
  </si>
  <si>
    <t>RES-CU-LAVE</t>
  </si>
  <si>
    <t>RES-CU-BURE</t>
  </si>
  <si>
    <t>GEN-AC-LOGE</t>
  </si>
  <si>
    <t>GEN-PO-SXPO</t>
  </si>
  <si>
    <t>GEN-AC-ESAC</t>
  </si>
  <si>
    <t xml:space="preserve">LOG-LG-LGMT </t>
  </si>
  <si>
    <t>LOG-LG-CHCH</t>
  </si>
  <si>
    <t>LOG-LG-CAVE</t>
  </si>
  <si>
    <t>EXT-AF-PREA</t>
  </si>
  <si>
    <t>EXT-AF-ABRI</t>
  </si>
  <si>
    <t>GEN-AD-FERM</t>
  </si>
  <si>
    <t>TEC-LT-VISA</t>
  </si>
  <si>
    <t>TEC-LT-COMB</t>
  </si>
  <si>
    <t xml:space="preserve">EXT-AF-LDEC </t>
  </si>
  <si>
    <t>TEC-MT-DEPO</t>
  </si>
  <si>
    <t>TEC-LT-GALT</t>
  </si>
  <si>
    <t>TEC-LT-LELE</t>
  </si>
  <si>
    <t>TEC-LT-LREP</t>
  </si>
  <si>
    <t>TEC-LT-LCHA</t>
  </si>
  <si>
    <t>TEC-LT-LSEP</t>
  </si>
  <si>
    <t>TEC-MT-LMEN</t>
  </si>
  <si>
    <t>PED-CF-SBAE</t>
  </si>
  <si>
    <t>RES-CU-VSPE</t>
  </si>
  <si>
    <t>TEC-ER-VSPE</t>
  </si>
  <si>
    <t>TEC-ER-ATEL</t>
  </si>
  <si>
    <t>TEC-ER-BURE</t>
  </si>
  <si>
    <t>TEC-ER-SAGE</t>
  </si>
  <si>
    <t>GEN-AC-HALL</t>
  </si>
  <si>
    <t>GEN-AC-CIRC</t>
  </si>
  <si>
    <t>GEN-AC-ASCE</t>
  </si>
  <si>
    <t>GEN-AC-SAWC</t>
  </si>
  <si>
    <t>EXT-SP-TSEV</t>
  </si>
  <si>
    <t>EXT-AF-ESPV</t>
  </si>
  <si>
    <t>EXT-AF-EAUX</t>
  </si>
  <si>
    <t>EXT-AG-EXPL</t>
  </si>
  <si>
    <t>EXT-TO-TOIT</t>
  </si>
  <si>
    <t>GEN-AC</t>
  </si>
  <si>
    <t>INT-FI</t>
  </si>
  <si>
    <t>GEN-AD</t>
  </si>
  <si>
    <t>EXTERNAT</t>
  </si>
  <si>
    <t>NON</t>
  </si>
  <si>
    <t>GYMNASE</t>
  </si>
  <si>
    <t>RESTO</t>
  </si>
  <si>
    <t>EXTERIEUR</t>
  </si>
  <si>
    <t>ESPACES VERTS</t>
  </si>
  <si>
    <t xml:space="preserve"> EXTERIEUR</t>
  </si>
  <si>
    <t>Foncier</t>
  </si>
  <si>
    <t>FON</t>
  </si>
  <si>
    <t>Atelier pédagogique</t>
  </si>
  <si>
    <t>Atelier Esthéticienne/Coiffure</t>
  </si>
  <si>
    <t>ATEC</t>
  </si>
  <si>
    <t>Bureau ARL</t>
  </si>
  <si>
    <t>Friche-Forêt-Jardin pédagogique - bassin rétention</t>
  </si>
  <si>
    <t>GAZO</t>
  </si>
  <si>
    <t>Gazon entretenu</t>
  </si>
  <si>
    <t>code</t>
  </si>
  <si>
    <t>designation</t>
  </si>
  <si>
    <t>Surface balyée</t>
  </si>
  <si>
    <t>requête  1  externat</t>
  </si>
  <si>
    <t>requête 2  internat</t>
  </si>
  <si>
    <t>requête 3  restauration</t>
  </si>
  <si>
    <t>requête 4  logements</t>
  </si>
  <si>
    <t>requête 5 surfaces sport</t>
  </si>
  <si>
    <t>requête 6 surface  ateliers</t>
  </si>
  <si>
    <t>requête 7 surf bati non close</t>
  </si>
  <si>
    <t>requête 8  autres</t>
  </si>
  <si>
    <t>requête A
Surface balayée chauffée</t>
  </si>
  <si>
    <t>requête 20  surface  non bati hors espace vert</t>
  </si>
  <si>
    <t>requête 21  surface non bati  espace vert</t>
  </si>
  <si>
    <t>P</t>
  </si>
  <si>
    <t>p</t>
  </si>
  <si>
    <t>m</t>
  </si>
  <si>
    <t>code non attribué</t>
  </si>
  <si>
    <t>attente</t>
  </si>
  <si>
    <t>cellier</t>
  </si>
  <si>
    <t>LOCAUX OUVERTS</t>
  </si>
  <si>
    <t>escalier</t>
  </si>
  <si>
    <t>LOCAUX FERMES</t>
  </si>
  <si>
    <t>baie de brassage</t>
  </si>
  <si>
    <t>local menage</t>
  </si>
  <si>
    <t>salle de détente</t>
  </si>
  <si>
    <t>bureau service restauration</t>
  </si>
  <si>
    <t>bureau service technique</t>
  </si>
  <si>
    <t>lingerie</t>
  </si>
  <si>
    <t>bureau</t>
  </si>
  <si>
    <t>M</t>
  </si>
  <si>
    <t>Surface chauffée</t>
  </si>
  <si>
    <t>Surface balayée</t>
  </si>
  <si>
    <t>LDEC</t>
  </si>
  <si>
    <t>LGMT</t>
  </si>
  <si>
    <t>CODE Local</t>
  </si>
  <si>
    <t>Sous Activité</t>
  </si>
  <si>
    <t>CODE Activité</t>
  </si>
  <si>
    <t>Local</t>
  </si>
  <si>
    <t>CODE Sous Activité</t>
  </si>
  <si>
    <t>Nommenclature DEJ</t>
  </si>
  <si>
    <t>Surfaces Assurées</t>
  </si>
  <si>
    <t>Surface intérieure</t>
  </si>
  <si>
    <t>Emprise au sol</t>
  </si>
  <si>
    <t>Surface extérieure Espace vert</t>
  </si>
  <si>
    <t>Surface extérieure imperméabilisée non couverte</t>
  </si>
  <si>
    <t>Surface extérieure imperméabilisée couverte</t>
  </si>
  <si>
    <t>Abris 2 roues</t>
  </si>
  <si>
    <t>Local fermé et étanche vélo</t>
  </si>
  <si>
    <t>VELO</t>
  </si>
  <si>
    <t>Local Déchet fermé</t>
  </si>
  <si>
    <t>Abri stockage déchet extérieur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</si>
</sst>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5"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color indexed="53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theme="9"/>
      <name val="Arial"/>
      <family val="2"/>
    </font>
    <font>
      <sz val="10"/>
      <name val="MS Sans Serif"/>
      <family val="2"/>
    </font>
    <font>
      <sz val="10"/>
      <name val="Arial Unicode MS"/>
      <family val="2"/>
    </font>
    <font>
      <sz val="10"/>
      <name val="Times New Roman"/>
      <family val="1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3" fillId="0" borderId="0"/>
    <xf numFmtId="9" fontId="12" fillId="0" borderId="0" applyFill="0" applyBorder="0" applyAlignment="0" applyProtection="0"/>
    <xf numFmtId="0" fontId="11" fillId="0" borderId="0"/>
  </cellStyleXfs>
  <cellXfs count="103">
    <xf numFmtId="0" fontId="0" fillId="0" borderId="0" xfId="0"/>
    <xf numFmtId="0" fontId="0" fillId="0" borderId="0" xfId="0"/>
    <xf numFmtId="0" fontId="0" fillId="3" borderId="0" xfId="0" applyFill="1"/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3" fillId="4" borderId="3" xfId="0" applyFont="1" applyFill="1" applyBorder="1"/>
    <xf numFmtId="0" fontId="0" fillId="5" borderId="3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3" borderId="3" xfId="0" applyFill="1" applyBorder="1"/>
    <xf numFmtId="0" fontId="3" fillId="4" borderId="7" xfId="0" applyFont="1" applyFill="1" applyBorder="1"/>
    <xf numFmtId="0" fontId="0" fillId="0" borderId="3" xfId="0" applyFill="1" applyBorder="1" applyAlignment="1">
      <alignment wrapText="1"/>
    </xf>
    <xf numFmtId="0" fontId="0" fillId="0" borderId="4" xfId="0" applyFill="1" applyBorder="1"/>
    <xf numFmtId="0" fontId="0" fillId="0" borderId="5" xfId="0" applyFill="1" applyBorder="1"/>
    <xf numFmtId="0" fontId="2" fillId="2" borderId="8" xfId="0" applyFont="1" applyFill="1" applyBorder="1" applyAlignment="1">
      <alignment horizontal="center" vertical="center" wrapText="1"/>
    </xf>
    <xf numFmtId="0" fontId="3" fillId="4" borderId="9" xfId="0" applyFont="1" applyFill="1" applyBorder="1"/>
    <xf numFmtId="0" fontId="0" fillId="0" borderId="9" xfId="0" applyBorder="1"/>
    <xf numFmtId="0" fontId="0" fillId="0" borderId="9" xfId="0" applyFill="1" applyBorder="1"/>
    <xf numFmtId="0" fontId="0" fillId="3" borderId="9" xfId="0" applyFill="1" applyBorder="1"/>
    <xf numFmtId="0" fontId="0" fillId="0" borderId="9" xfId="0" applyBorder="1" applyAlignment="1">
      <alignment wrapText="1"/>
    </xf>
    <xf numFmtId="0" fontId="4" fillId="6" borderId="10" xfId="0" applyFont="1" applyFill="1" applyBorder="1" applyAlignment="1">
      <alignment horizontal="center"/>
    </xf>
    <xf numFmtId="0" fontId="5" fillId="0" borderId="0" xfId="0" applyFont="1"/>
    <xf numFmtId="0" fontId="5" fillId="7" borderId="13" xfId="0" applyFont="1" applyFill="1" applyBorder="1" applyAlignment="1">
      <alignment horizontal="center"/>
    </xf>
    <xf numFmtId="0" fontId="5" fillId="0" borderId="13" xfId="0" applyFont="1" applyBorder="1"/>
    <xf numFmtId="0" fontId="5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left"/>
    </xf>
    <xf numFmtId="0" fontId="7" fillId="0" borderId="13" xfId="0" applyFont="1" applyFill="1" applyBorder="1" applyAlignment="1">
      <alignment horizontal="center" vertical="center"/>
    </xf>
    <xf numFmtId="0" fontId="5" fillId="0" borderId="13" xfId="0" applyFont="1" applyFill="1" applyBorder="1"/>
    <xf numFmtId="0" fontId="5" fillId="0" borderId="13" xfId="0" applyFont="1" applyFill="1" applyBorder="1" applyAlignment="1">
      <alignment horizontal="center"/>
    </xf>
    <xf numFmtId="0" fontId="5" fillId="8" borderId="13" xfId="0" applyFont="1" applyFill="1" applyBorder="1" applyAlignment="1">
      <alignment horizontal="center"/>
    </xf>
    <xf numFmtId="0" fontId="5" fillId="9" borderId="13" xfId="0" applyFont="1" applyFill="1" applyBorder="1" applyAlignment="1">
      <alignment horizontal="center"/>
    </xf>
    <xf numFmtId="0" fontId="5" fillId="10" borderId="13" xfId="0" applyFont="1" applyFill="1" applyBorder="1" applyAlignment="1">
      <alignment horizontal="center"/>
    </xf>
    <xf numFmtId="0" fontId="7" fillId="0" borderId="13" xfId="0" applyFont="1" applyBorder="1"/>
    <xf numFmtId="0" fontId="5" fillId="11" borderId="13" xfId="0" applyFont="1" applyFill="1" applyBorder="1" applyAlignment="1">
      <alignment horizontal="center"/>
    </xf>
    <xf numFmtId="0" fontId="5" fillId="12" borderId="13" xfId="0" applyFont="1" applyFill="1" applyBorder="1" applyAlignment="1">
      <alignment horizontal="center"/>
    </xf>
    <xf numFmtId="0" fontId="5" fillId="13" borderId="13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5" fillId="0" borderId="0" xfId="0" applyFont="1" applyAlignment="1"/>
    <xf numFmtId="0" fontId="5" fillId="0" borderId="16" xfId="0" applyFont="1" applyFill="1" applyBorder="1" applyAlignment="1"/>
    <xf numFmtId="0" fontId="0" fillId="0" borderId="5" xfId="0" applyBorder="1"/>
    <xf numFmtId="0" fontId="0" fillId="0" borderId="5" xfId="0" applyFill="1" applyBorder="1" applyAlignment="1">
      <alignment wrapText="1"/>
    </xf>
    <xf numFmtId="0" fontId="0" fillId="3" borderId="5" xfId="0" applyFill="1" applyBorder="1"/>
    <xf numFmtId="0" fontId="3" fillId="4" borderId="5" xfId="0" applyFont="1" applyFill="1" applyBorder="1"/>
    <xf numFmtId="0" fontId="0" fillId="0" borderId="6" xfId="0" applyBorder="1"/>
    <xf numFmtId="0" fontId="0" fillId="3" borderId="7" xfId="0" applyFill="1" applyBorder="1"/>
    <xf numFmtId="0" fontId="0" fillId="5" borderId="4" xfId="0" applyFill="1" applyBorder="1"/>
    <xf numFmtId="0" fontId="3" fillId="4" borderId="4" xfId="0" applyFont="1" applyFill="1" applyBorder="1"/>
    <xf numFmtId="0" fontId="5" fillId="14" borderId="13" xfId="0" applyFont="1" applyFill="1" applyBorder="1" applyAlignment="1">
      <alignment horizontal="center"/>
    </xf>
    <xf numFmtId="0" fontId="6" fillId="14" borderId="14" xfId="0" applyFont="1" applyFill="1" applyBorder="1" applyAlignment="1"/>
    <xf numFmtId="0" fontId="6" fillId="14" borderId="15" xfId="0" applyFont="1" applyFill="1" applyBorder="1" applyAlignment="1"/>
    <xf numFmtId="0" fontId="4" fillId="6" borderId="12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 wrapText="1"/>
    </xf>
    <xf numFmtId="0" fontId="6" fillId="14" borderId="16" xfId="0" applyFont="1" applyFill="1" applyBorder="1" applyAlignment="1"/>
    <xf numFmtId="0" fontId="6" fillId="14" borderId="0" xfId="0" applyFont="1" applyFill="1" applyBorder="1" applyAlignment="1"/>
    <xf numFmtId="0" fontId="7" fillId="14" borderId="13" xfId="0" applyFont="1" applyFill="1" applyBorder="1" applyAlignment="1">
      <alignment horizontal="center"/>
    </xf>
    <xf numFmtId="0" fontId="7" fillId="14" borderId="13" xfId="0" applyFont="1" applyFill="1" applyBorder="1" applyAlignment="1">
      <alignment horizontal="center" vertical="center"/>
    </xf>
    <xf numFmtId="0" fontId="5" fillId="14" borderId="0" xfId="0" applyFont="1" applyFill="1" applyAlignment="1"/>
    <xf numFmtId="0" fontId="8" fillId="14" borderId="13" xfId="0" applyFont="1" applyFill="1" applyBorder="1" applyAlignment="1">
      <alignment horizontal="left"/>
    </xf>
    <xf numFmtId="0" fontId="5" fillId="15" borderId="13" xfId="0" applyFont="1" applyFill="1" applyBorder="1" applyAlignment="1">
      <alignment horizontal="center"/>
    </xf>
    <xf numFmtId="0" fontId="7" fillId="15" borderId="16" xfId="0" applyFont="1" applyFill="1" applyBorder="1" applyAlignment="1"/>
    <xf numFmtId="0" fontId="7" fillId="15" borderId="0" xfId="0" applyFont="1" applyFill="1" applyBorder="1" applyAlignment="1"/>
    <xf numFmtId="0" fontId="7" fillId="15" borderId="13" xfId="0" applyFont="1" applyFill="1" applyBorder="1" applyAlignment="1">
      <alignment horizontal="center"/>
    </xf>
    <xf numFmtId="0" fontId="7" fillId="15" borderId="13" xfId="0" applyFont="1" applyFill="1" applyBorder="1" applyAlignment="1">
      <alignment horizontal="center" vertical="center"/>
    </xf>
    <xf numFmtId="0" fontId="8" fillId="15" borderId="13" xfId="0" applyFont="1" applyFill="1" applyBorder="1" applyAlignment="1">
      <alignment horizontal="left"/>
    </xf>
    <xf numFmtId="0" fontId="5" fillId="15" borderId="0" xfId="0" applyFont="1" applyFill="1" applyAlignment="1"/>
    <xf numFmtId="0" fontId="7" fillId="15" borderId="13" xfId="0" applyFont="1" applyFill="1" applyBorder="1"/>
    <xf numFmtId="0" fontId="10" fillId="14" borderId="16" xfId="0" applyFont="1" applyFill="1" applyBorder="1" applyAlignment="1"/>
    <xf numFmtId="0" fontId="2" fillId="2" borderId="18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16" borderId="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/>
    </xf>
    <xf numFmtId="0" fontId="0" fillId="0" borderId="17" xfId="0" applyFill="1" applyBorder="1"/>
    <xf numFmtId="0" fontId="14" fillId="3" borderId="4" xfId="0" applyFont="1" applyFill="1" applyBorder="1" applyAlignment="1">
      <alignment horizontal="center"/>
    </xf>
    <xf numFmtId="0" fontId="0" fillId="0" borderId="0" xfId="0"/>
    <xf numFmtId="0" fontId="3" fillId="4" borderId="3" xfId="0" applyFont="1" applyFill="1" applyBorder="1"/>
    <xf numFmtId="0" fontId="3" fillId="4" borderId="9" xfId="0" applyFont="1" applyFill="1" applyBorder="1"/>
    <xf numFmtId="0" fontId="0" fillId="0" borderId="3" xfId="0" applyFill="1" applyBorder="1"/>
    <xf numFmtId="0" fontId="0" fillId="0" borderId="9" xfId="0" applyFill="1" applyBorder="1"/>
    <xf numFmtId="0" fontId="0" fillId="0" borderId="4" xfId="0" applyFill="1" applyBorder="1"/>
    <xf numFmtId="0" fontId="3" fillId="4" borderId="7" xfId="0" applyFont="1" applyFill="1" applyBorder="1"/>
    <xf numFmtId="0" fontId="0" fillId="16" borderId="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6" borderId="11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</cellXfs>
  <cellStyles count="11">
    <cellStyle name="Euro" xfId="6" xr:uid="{00000000-0005-0000-0000-000000000000}"/>
    <cellStyle name="Monétaire 2" xfId="7" xr:uid="{00000000-0005-0000-0000-000001000000}"/>
    <cellStyle name="Normal" xfId="0" builtinId="0"/>
    <cellStyle name="Normal 2" xfId="1" xr:uid="{00000000-0005-0000-0000-000003000000}"/>
    <cellStyle name="Normal 2 10" xfId="2" xr:uid="{00000000-0005-0000-0000-000004000000}"/>
    <cellStyle name="Normal 2 2" xfId="8" xr:uid="{00000000-0005-0000-0000-000005000000}"/>
    <cellStyle name="Normal 3" xfId="3" xr:uid="{00000000-0005-0000-0000-000006000000}"/>
    <cellStyle name="Normal 3 2" xfId="5" xr:uid="{00000000-0005-0000-0000-000007000000}"/>
    <cellStyle name="Normal 3 2 2" xfId="10" xr:uid="{00000000-0005-0000-0000-000008000000}"/>
    <cellStyle name="Normal 4" xfId="4" xr:uid="{00000000-0005-0000-0000-000009000000}"/>
    <cellStyle name="Pourcentage 2" xfId="9" xr:uid="{00000000-0005-0000-0000-00000A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MOE/75-Patrimoine/04-Chartes/01-Charte_Graphique/Graphique_Plan/conversion%20codes%20juillet%202020_M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x conversion"/>
      <sheetName val="Code DEJ"/>
    </sheetNames>
    <sheetDataSet>
      <sheetData sheetId="0" refreshError="1"/>
      <sheetData sheetId="1">
        <row r="2">
          <cell r="A2">
            <v>1000</v>
          </cell>
          <cell r="B2" t="str">
            <v>EXT</v>
          </cell>
          <cell r="C2" t="str">
            <v>p</v>
          </cell>
          <cell r="D2" t="str">
            <v>m</v>
          </cell>
          <cell r="E2" t="str">
            <v>m</v>
          </cell>
          <cell r="F2" t="str">
            <v>m</v>
          </cell>
          <cell r="G2" t="str">
            <v>m</v>
          </cell>
          <cell r="H2" t="str">
            <v>m</v>
          </cell>
          <cell r="I2" t="str">
            <v>m</v>
          </cell>
          <cell r="J2" t="str">
            <v>requête  1  externat</v>
          </cell>
          <cell r="K2" t="str">
            <v xml:space="preserve"> externat</v>
          </cell>
        </row>
        <row r="3">
          <cell r="A3">
            <v>1100</v>
          </cell>
          <cell r="B3" t="str">
            <v>ENSEIGNEMENT GENERAL</v>
          </cell>
          <cell r="C3" t="str">
            <v>P</v>
          </cell>
          <cell r="D3" t="str">
            <v>m</v>
          </cell>
          <cell r="E3" t="str">
            <v>m</v>
          </cell>
          <cell r="F3" t="str">
            <v>m</v>
          </cell>
          <cell r="G3" t="str">
            <v>m</v>
          </cell>
          <cell r="H3" t="str">
            <v>m</v>
          </cell>
          <cell r="I3" t="str">
            <v>m</v>
          </cell>
          <cell r="J3" t="str">
            <v>requête  1  externat</v>
          </cell>
          <cell r="K3" t="str">
            <v xml:space="preserve"> externat</v>
          </cell>
        </row>
        <row r="4">
          <cell r="A4">
            <v>1101</v>
          </cell>
          <cell r="B4" t="str">
            <v>Salle banalisée</v>
          </cell>
          <cell r="C4" t="str">
            <v>P</v>
          </cell>
          <cell r="D4" t="str">
            <v>m</v>
          </cell>
          <cell r="E4" t="str">
            <v>m</v>
          </cell>
          <cell r="F4" t="str">
            <v>m</v>
          </cell>
          <cell r="G4" t="str">
            <v>m</v>
          </cell>
          <cell r="H4" t="str">
            <v>m</v>
          </cell>
          <cell r="I4" t="str">
            <v>m</v>
          </cell>
          <cell r="J4" t="str">
            <v>requête  1  externat</v>
          </cell>
          <cell r="K4" t="str">
            <v xml:space="preserve"> externat</v>
          </cell>
        </row>
        <row r="5">
          <cell r="A5">
            <v>1102</v>
          </cell>
          <cell r="B5" t="str">
            <v>Salle de groupes</v>
          </cell>
          <cell r="C5" t="str">
            <v>P</v>
          </cell>
          <cell r="D5" t="str">
            <v>m</v>
          </cell>
          <cell r="E5" t="str">
            <v>m</v>
          </cell>
          <cell r="F5" t="str">
            <v>m</v>
          </cell>
          <cell r="G5" t="str">
            <v>m</v>
          </cell>
          <cell r="H5" t="str">
            <v>m</v>
          </cell>
          <cell r="I5" t="str">
            <v>m</v>
          </cell>
          <cell r="J5" t="str">
            <v>requête  1  externat</v>
          </cell>
          <cell r="K5" t="str">
            <v xml:space="preserve"> externat</v>
          </cell>
        </row>
        <row r="6">
          <cell r="A6">
            <v>1103</v>
          </cell>
          <cell r="B6" t="str">
            <v>Salle d'études</v>
          </cell>
          <cell r="C6" t="str">
            <v>P</v>
          </cell>
          <cell r="D6" t="str">
            <v>m</v>
          </cell>
          <cell r="E6" t="str">
            <v>m</v>
          </cell>
          <cell r="F6" t="str">
            <v>m</v>
          </cell>
          <cell r="G6" t="str">
            <v>m</v>
          </cell>
          <cell r="H6" t="str">
            <v>m</v>
          </cell>
          <cell r="I6" t="str">
            <v>m</v>
          </cell>
          <cell r="J6" t="str">
            <v>requête  1  externat</v>
          </cell>
          <cell r="K6" t="str">
            <v xml:space="preserve"> externat</v>
          </cell>
        </row>
        <row r="7">
          <cell r="A7">
            <v>1104</v>
          </cell>
          <cell r="B7" t="str">
            <v>Devoirs surveillés</v>
          </cell>
          <cell r="C7" t="str">
            <v>P</v>
          </cell>
          <cell r="D7" t="str">
            <v>m</v>
          </cell>
          <cell r="E7" t="str">
            <v>m</v>
          </cell>
          <cell r="F7" t="str">
            <v>m</v>
          </cell>
          <cell r="G7" t="str">
            <v>m</v>
          </cell>
          <cell r="H7" t="str">
            <v>m</v>
          </cell>
          <cell r="I7" t="str">
            <v>m</v>
          </cell>
          <cell r="J7" t="str">
            <v>requête  1  externat</v>
          </cell>
          <cell r="K7" t="str">
            <v xml:space="preserve"> externat</v>
          </cell>
        </row>
        <row r="8">
          <cell r="A8">
            <v>1199</v>
          </cell>
          <cell r="B8" t="str">
            <v>Divers</v>
          </cell>
          <cell r="C8" t="str">
            <v>P</v>
          </cell>
          <cell r="D8" t="str">
            <v>m</v>
          </cell>
          <cell r="E8" t="str">
            <v>m</v>
          </cell>
          <cell r="F8" t="str">
            <v>m</v>
          </cell>
          <cell r="G8" t="str">
            <v>m</v>
          </cell>
          <cell r="H8" t="str">
            <v>m</v>
          </cell>
          <cell r="I8" t="str">
            <v>m</v>
          </cell>
          <cell r="J8" t="str">
            <v>requête  1  externat</v>
          </cell>
          <cell r="K8" t="str">
            <v xml:space="preserve"> externat</v>
          </cell>
        </row>
        <row r="9">
          <cell r="A9">
            <v>1200</v>
          </cell>
          <cell r="B9" t="str">
            <v>SALLES SPECIALISEES</v>
          </cell>
          <cell r="C9" t="str">
            <v>P</v>
          </cell>
          <cell r="D9" t="str">
            <v>m</v>
          </cell>
          <cell r="E9" t="str">
            <v>m</v>
          </cell>
          <cell r="F9" t="str">
            <v>m</v>
          </cell>
          <cell r="G9" t="str">
            <v>m</v>
          </cell>
          <cell r="H9" t="str">
            <v>m</v>
          </cell>
          <cell r="I9" t="str">
            <v>m</v>
          </cell>
          <cell r="J9" t="str">
            <v>requête  1  externat</v>
          </cell>
          <cell r="K9" t="str">
            <v xml:space="preserve"> externat</v>
          </cell>
        </row>
        <row r="10">
          <cell r="A10">
            <v>1201</v>
          </cell>
          <cell r="B10" t="str">
            <v>Sciences naturelles</v>
          </cell>
          <cell r="C10" t="str">
            <v>P</v>
          </cell>
          <cell r="D10" t="str">
            <v>m</v>
          </cell>
          <cell r="E10" t="str">
            <v>m</v>
          </cell>
          <cell r="F10" t="str">
            <v>m</v>
          </cell>
          <cell r="G10" t="str">
            <v>m</v>
          </cell>
          <cell r="H10" t="str">
            <v>m</v>
          </cell>
          <cell r="I10" t="str">
            <v>m</v>
          </cell>
          <cell r="J10" t="str">
            <v>requête  1  externat</v>
          </cell>
          <cell r="K10" t="str">
            <v xml:space="preserve"> externat</v>
          </cell>
        </row>
        <row r="11">
          <cell r="A11">
            <v>1202</v>
          </cell>
          <cell r="B11" t="str">
            <v>Physique - Chimie</v>
          </cell>
          <cell r="C11" t="str">
            <v>P</v>
          </cell>
          <cell r="D11" t="str">
            <v>m</v>
          </cell>
          <cell r="E11" t="str">
            <v>m</v>
          </cell>
          <cell r="F11" t="str">
            <v>m</v>
          </cell>
          <cell r="G11" t="str">
            <v>m</v>
          </cell>
          <cell r="H11" t="str">
            <v>m</v>
          </cell>
          <cell r="I11" t="str">
            <v>m</v>
          </cell>
          <cell r="J11" t="str">
            <v>requête  1  externat</v>
          </cell>
          <cell r="K11" t="str">
            <v xml:space="preserve"> externat</v>
          </cell>
        </row>
        <row r="12">
          <cell r="A12">
            <v>1203</v>
          </cell>
          <cell r="B12" t="str">
            <v>Langues</v>
          </cell>
          <cell r="C12" t="str">
            <v>P</v>
          </cell>
          <cell r="D12" t="str">
            <v>m</v>
          </cell>
          <cell r="E12" t="str">
            <v>m</v>
          </cell>
          <cell r="F12" t="str">
            <v>m</v>
          </cell>
          <cell r="G12" t="str">
            <v>m</v>
          </cell>
          <cell r="H12" t="str">
            <v>m</v>
          </cell>
          <cell r="I12" t="str">
            <v>m</v>
          </cell>
          <cell r="J12" t="str">
            <v>requête  1  externat</v>
          </cell>
          <cell r="K12" t="str">
            <v xml:space="preserve"> externat</v>
          </cell>
        </row>
        <row r="13">
          <cell r="A13">
            <v>1204</v>
          </cell>
          <cell r="B13" t="str">
            <v>Education artistique</v>
          </cell>
          <cell r="C13" t="str">
            <v>P</v>
          </cell>
          <cell r="D13" t="str">
            <v>m</v>
          </cell>
          <cell r="E13" t="str">
            <v>m</v>
          </cell>
          <cell r="F13" t="str">
            <v>m</v>
          </cell>
          <cell r="G13" t="str">
            <v>m</v>
          </cell>
          <cell r="H13" t="str">
            <v>m</v>
          </cell>
          <cell r="I13" t="str">
            <v>m</v>
          </cell>
          <cell r="J13" t="str">
            <v>requête  1  externat</v>
          </cell>
          <cell r="K13" t="str">
            <v xml:space="preserve"> externat</v>
          </cell>
        </row>
        <row r="14">
          <cell r="A14">
            <v>1205</v>
          </cell>
          <cell r="B14" t="str">
            <v>Audio - Visuel</v>
          </cell>
          <cell r="C14" t="str">
            <v>P</v>
          </cell>
          <cell r="D14" t="str">
            <v>m</v>
          </cell>
          <cell r="E14" t="str">
            <v>m</v>
          </cell>
          <cell r="F14" t="str">
            <v>m</v>
          </cell>
          <cell r="G14" t="str">
            <v>m</v>
          </cell>
          <cell r="H14" t="str">
            <v>m</v>
          </cell>
          <cell r="I14" t="str">
            <v>m</v>
          </cell>
          <cell r="J14" t="str">
            <v>requête  1  externat</v>
          </cell>
          <cell r="K14" t="str">
            <v xml:space="preserve"> externat</v>
          </cell>
        </row>
        <row r="15">
          <cell r="A15">
            <v>1206</v>
          </cell>
          <cell r="B15" t="str">
            <v>Dessin industriel</v>
          </cell>
          <cell r="C15" t="str">
            <v>P</v>
          </cell>
          <cell r="D15" t="str">
            <v>m</v>
          </cell>
          <cell r="E15" t="str">
            <v>m</v>
          </cell>
          <cell r="F15" t="str">
            <v>m</v>
          </cell>
          <cell r="G15" t="str">
            <v>m</v>
          </cell>
          <cell r="H15" t="str">
            <v>m</v>
          </cell>
          <cell r="I15" t="str">
            <v>m</v>
          </cell>
          <cell r="J15" t="str">
            <v>requête  1  externat</v>
          </cell>
          <cell r="K15" t="str">
            <v xml:space="preserve"> externat</v>
          </cell>
        </row>
        <row r="16">
          <cell r="A16">
            <v>1207</v>
          </cell>
          <cell r="B16" t="str">
            <v>Informatique - Bureautique</v>
          </cell>
          <cell r="C16" t="str">
            <v>P</v>
          </cell>
          <cell r="D16" t="str">
            <v>m</v>
          </cell>
          <cell r="E16" t="str">
            <v>m</v>
          </cell>
          <cell r="F16" t="str">
            <v>m</v>
          </cell>
          <cell r="G16" t="str">
            <v>m</v>
          </cell>
          <cell r="H16" t="str">
            <v>m</v>
          </cell>
          <cell r="I16" t="str">
            <v>m</v>
          </cell>
          <cell r="J16" t="str">
            <v>requête  1  externat</v>
          </cell>
          <cell r="K16" t="str">
            <v xml:space="preserve"> externat</v>
          </cell>
        </row>
        <row r="17">
          <cell r="A17">
            <v>1208</v>
          </cell>
          <cell r="B17" t="str">
            <v>Technologie</v>
          </cell>
          <cell r="C17" t="str">
            <v>P</v>
          </cell>
          <cell r="D17" t="str">
            <v>m</v>
          </cell>
          <cell r="E17" t="str">
            <v>m</v>
          </cell>
          <cell r="F17" t="str">
            <v>m</v>
          </cell>
          <cell r="G17" t="str">
            <v>m</v>
          </cell>
          <cell r="H17" t="str">
            <v>m</v>
          </cell>
          <cell r="I17" t="str">
            <v>m</v>
          </cell>
          <cell r="J17" t="str">
            <v>requête  1  externat</v>
          </cell>
          <cell r="K17" t="str">
            <v xml:space="preserve"> externat</v>
          </cell>
        </row>
        <row r="18">
          <cell r="A18">
            <v>1209</v>
          </cell>
          <cell r="B18" t="str">
            <v>Histoire - Géographie</v>
          </cell>
          <cell r="C18" t="str">
            <v>P</v>
          </cell>
          <cell r="D18" t="str">
            <v>m</v>
          </cell>
          <cell r="E18" t="str">
            <v>m</v>
          </cell>
          <cell r="F18" t="str">
            <v>m</v>
          </cell>
          <cell r="G18" t="str">
            <v>m</v>
          </cell>
          <cell r="H18" t="str">
            <v>m</v>
          </cell>
          <cell r="I18" t="str">
            <v>m</v>
          </cell>
          <cell r="J18" t="str">
            <v>requête  1  externat</v>
          </cell>
          <cell r="K18" t="str">
            <v xml:space="preserve"> externat</v>
          </cell>
        </row>
        <row r="19">
          <cell r="A19">
            <v>1210</v>
          </cell>
          <cell r="B19" t="str">
            <v>Amphithéâtre</v>
          </cell>
          <cell r="C19" t="str">
            <v>P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requête  1  externat</v>
          </cell>
          <cell r="K19" t="str">
            <v xml:space="preserve"> externat</v>
          </cell>
        </row>
        <row r="20">
          <cell r="A20">
            <v>1211</v>
          </cell>
          <cell r="B20" t="str">
            <v>Salle polyvalente</v>
          </cell>
          <cell r="C20" t="str">
            <v>P</v>
          </cell>
          <cell r="D20" t="str">
            <v>m</v>
          </cell>
          <cell r="E20" t="str">
            <v>m</v>
          </cell>
          <cell r="F20" t="str">
            <v>m</v>
          </cell>
          <cell r="G20" t="str">
            <v>m</v>
          </cell>
          <cell r="H20" t="str">
            <v>m</v>
          </cell>
          <cell r="I20" t="str">
            <v>m</v>
          </cell>
          <cell r="J20" t="str">
            <v>requête  1  externat</v>
          </cell>
          <cell r="K20" t="str">
            <v xml:space="preserve"> externat</v>
          </cell>
        </row>
        <row r="21">
          <cell r="A21">
            <v>1213</v>
          </cell>
          <cell r="B21" t="str">
            <v>Laboratoire photos</v>
          </cell>
          <cell r="C21" t="str">
            <v>P</v>
          </cell>
          <cell r="D21" t="str">
            <v>m</v>
          </cell>
          <cell r="E21" t="str">
            <v>m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requête  1  externat</v>
          </cell>
          <cell r="K21" t="str">
            <v xml:space="preserve"> externat</v>
          </cell>
        </row>
        <row r="22">
          <cell r="A22">
            <v>1214</v>
          </cell>
          <cell r="B22" t="str">
            <v>Travaux paysagers</v>
          </cell>
          <cell r="C22" t="str">
            <v>P</v>
          </cell>
          <cell r="D22" t="str">
            <v>m</v>
          </cell>
          <cell r="E22" t="str">
            <v>m</v>
          </cell>
          <cell r="F22" t="str">
            <v>m</v>
          </cell>
          <cell r="G22" t="str">
            <v>m</v>
          </cell>
          <cell r="H22" t="str">
            <v>m</v>
          </cell>
          <cell r="I22" t="str">
            <v>m</v>
          </cell>
          <cell r="J22" t="str">
            <v>requête  1  externat</v>
          </cell>
          <cell r="K22" t="str">
            <v xml:space="preserve"> externat</v>
          </cell>
        </row>
        <row r="23">
          <cell r="A23">
            <v>1215</v>
          </cell>
          <cell r="B23" t="str">
            <v>Scène</v>
          </cell>
          <cell r="C23" t="str">
            <v>P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requête  1  externat</v>
          </cell>
          <cell r="K23" t="str">
            <v xml:space="preserve"> externat</v>
          </cell>
        </row>
        <row r="24">
          <cell r="A24">
            <v>1216</v>
          </cell>
          <cell r="B24" t="str">
            <v>Salle projection</v>
          </cell>
          <cell r="C24" t="str">
            <v>P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requête  1  externat</v>
          </cell>
          <cell r="K24" t="str">
            <v xml:space="preserve"> externat</v>
          </cell>
        </row>
        <row r="25">
          <cell r="A25">
            <v>1217</v>
          </cell>
          <cell r="B25" t="str">
            <v>Arts plastiques</v>
          </cell>
          <cell r="C25" t="str">
            <v>P</v>
          </cell>
          <cell r="D25" t="str">
            <v>m</v>
          </cell>
          <cell r="E25" t="str">
            <v>m</v>
          </cell>
          <cell r="F25" t="str">
            <v>m</v>
          </cell>
          <cell r="G25" t="str">
            <v>m</v>
          </cell>
          <cell r="H25" t="str">
            <v>m</v>
          </cell>
          <cell r="I25" t="str">
            <v>m</v>
          </cell>
          <cell r="J25" t="str">
            <v>requête  1  externat</v>
          </cell>
          <cell r="K25" t="str">
            <v xml:space="preserve"> externat</v>
          </cell>
        </row>
        <row r="26">
          <cell r="A26">
            <v>1218</v>
          </cell>
          <cell r="B26" t="str">
            <v>Arts appliqués</v>
          </cell>
          <cell r="C26" t="str">
            <v>P</v>
          </cell>
          <cell r="D26" t="str">
            <v>m</v>
          </cell>
          <cell r="E26" t="str">
            <v>m</v>
          </cell>
          <cell r="F26" t="str">
            <v>m</v>
          </cell>
          <cell r="G26" t="str">
            <v>m</v>
          </cell>
          <cell r="H26" t="str">
            <v>m</v>
          </cell>
          <cell r="I26" t="str">
            <v>m</v>
          </cell>
          <cell r="J26" t="str">
            <v>requête  1  externat</v>
          </cell>
          <cell r="K26" t="str">
            <v xml:space="preserve"> externat</v>
          </cell>
        </row>
        <row r="27">
          <cell r="A27">
            <v>1299</v>
          </cell>
          <cell r="B27" t="str">
            <v>Divers</v>
          </cell>
          <cell r="C27" t="str">
            <v>P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requête  1  externat</v>
          </cell>
          <cell r="K27" t="str">
            <v xml:space="preserve"> externat</v>
          </cell>
        </row>
        <row r="28">
          <cell r="A28">
            <v>1300</v>
          </cell>
          <cell r="B28" t="str">
            <v>ATELIER</v>
          </cell>
          <cell r="C28" t="str">
            <v>m</v>
          </cell>
          <cell r="D28" t="str">
            <v>m</v>
          </cell>
          <cell r="E28" t="str">
            <v>m</v>
          </cell>
          <cell r="F28" t="str">
            <v>m</v>
          </cell>
          <cell r="G28" t="str">
            <v>p</v>
          </cell>
          <cell r="H28" t="str">
            <v>m</v>
          </cell>
          <cell r="I28" t="str">
            <v>m</v>
          </cell>
          <cell r="J28" t="str">
            <v>requête 6
ateliers</v>
          </cell>
          <cell r="K28" t="str">
            <v xml:space="preserve">
ateliers</v>
          </cell>
        </row>
        <row r="29">
          <cell r="A29">
            <v>1301</v>
          </cell>
          <cell r="B29" t="str">
            <v>Employé technique</v>
          </cell>
          <cell r="C29" t="str">
            <v>m</v>
          </cell>
          <cell r="D29" t="str">
            <v>m</v>
          </cell>
          <cell r="E29" t="str">
            <v>m</v>
          </cell>
          <cell r="F29" t="str">
            <v>m</v>
          </cell>
          <cell r="G29" t="str">
            <v>p</v>
          </cell>
          <cell r="H29" t="str">
            <v>m</v>
          </cell>
          <cell r="I29" t="str">
            <v>m</v>
          </cell>
          <cell r="J29" t="str">
            <v>requête 6
ateliers</v>
          </cell>
          <cell r="K29" t="str">
            <v xml:space="preserve">
ateliers</v>
          </cell>
        </row>
        <row r="30">
          <cell r="A30">
            <v>1302</v>
          </cell>
          <cell r="B30" t="str">
            <v>Enseignement hôtel</v>
          </cell>
          <cell r="C30" t="str">
            <v>m</v>
          </cell>
          <cell r="D30" t="str">
            <v>m</v>
          </cell>
          <cell r="E30" t="str">
            <v>m</v>
          </cell>
          <cell r="F30" t="str">
            <v>m</v>
          </cell>
          <cell r="G30" t="str">
            <v>p</v>
          </cell>
          <cell r="H30" t="str">
            <v>m</v>
          </cell>
          <cell r="I30" t="str">
            <v>m</v>
          </cell>
          <cell r="J30" t="str">
            <v>requête 6
ateliers</v>
          </cell>
          <cell r="K30" t="str">
            <v xml:space="preserve">
ateliers</v>
          </cell>
        </row>
        <row r="31">
          <cell r="A31">
            <v>1303</v>
          </cell>
          <cell r="B31" t="str">
            <v>Atelier industriel</v>
          </cell>
          <cell r="C31" t="str">
            <v>m</v>
          </cell>
          <cell r="D31" t="str">
            <v>m</v>
          </cell>
          <cell r="E31" t="str">
            <v>m</v>
          </cell>
          <cell r="F31" t="str">
            <v>m</v>
          </cell>
          <cell r="G31" t="str">
            <v>p</v>
          </cell>
          <cell r="H31" t="str">
            <v>m</v>
          </cell>
          <cell r="I31" t="str">
            <v>m</v>
          </cell>
          <cell r="J31" t="str">
            <v>requête 6
ateliers</v>
          </cell>
          <cell r="K31" t="str">
            <v xml:space="preserve">
ateliers</v>
          </cell>
        </row>
        <row r="32">
          <cell r="A32">
            <v>1304</v>
          </cell>
          <cell r="B32" t="str">
            <v>Exploitation agricole</v>
          </cell>
          <cell r="C32" t="str">
            <v>m</v>
          </cell>
          <cell r="D32" t="str">
            <v>m</v>
          </cell>
          <cell r="E32" t="str">
            <v>m</v>
          </cell>
          <cell r="F32" t="str">
            <v>m</v>
          </cell>
          <cell r="G32" t="str">
            <v>m</v>
          </cell>
          <cell r="H32" t="str">
            <v>m</v>
          </cell>
          <cell r="I32" t="str">
            <v>m</v>
          </cell>
          <cell r="J32" t="str">
            <v/>
          </cell>
          <cell r="K32" t="str">
            <v/>
          </cell>
        </row>
        <row r="33">
          <cell r="A33">
            <v>1305</v>
          </cell>
          <cell r="B33" t="str">
            <v>Magasin</v>
          </cell>
          <cell r="C33" t="str">
            <v>m</v>
          </cell>
          <cell r="D33" t="str">
            <v>m</v>
          </cell>
          <cell r="E33" t="str">
            <v>m</v>
          </cell>
          <cell r="F33" t="str">
            <v>m</v>
          </cell>
          <cell r="G33" t="str">
            <v>p</v>
          </cell>
          <cell r="H33" t="str">
            <v>m</v>
          </cell>
          <cell r="I33" t="str">
            <v>m</v>
          </cell>
          <cell r="J33" t="str">
            <v>requête 6
ateliers</v>
          </cell>
          <cell r="K33" t="str">
            <v xml:space="preserve">
ateliers</v>
          </cell>
        </row>
        <row r="34">
          <cell r="A34">
            <v>1306</v>
          </cell>
          <cell r="B34" t="str">
            <v>Bureau</v>
          </cell>
          <cell r="C34" t="str">
            <v>P</v>
          </cell>
          <cell r="D34" t="str">
            <v>m</v>
          </cell>
          <cell r="E34" t="str">
            <v>m</v>
          </cell>
          <cell r="F34" t="str">
            <v>m</v>
          </cell>
          <cell r="G34" t="str">
            <v>m</v>
          </cell>
          <cell r="H34" t="str">
            <v>m</v>
          </cell>
          <cell r="I34" t="str">
            <v>m</v>
          </cell>
          <cell r="J34" t="str">
            <v>requête  1  externat</v>
          </cell>
          <cell r="K34" t="str">
            <v xml:space="preserve"> externat</v>
          </cell>
        </row>
        <row r="35">
          <cell r="A35">
            <v>1399</v>
          </cell>
          <cell r="B35" t="str">
            <v>Divers</v>
          </cell>
          <cell r="C35" t="str">
            <v>m</v>
          </cell>
          <cell r="D35" t="str">
            <v>m</v>
          </cell>
          <cell r="E35" t="str">
            <v>m</v>
          </cell>
          <cell r="F35" t="str">
            <v>m</v>
          </cell>
          <cell r="G35" t="str">
            <v>p</v>
          </cell>
          <cell r="H35" t="str">
            <v>m</v>
          </cell>
          <cell r="I35" t="str">
            <v>m</v>
          </cell>
          <cell r="J35" t="str">
            <v>requête 6
ateliers</v>
          </cell>
          <cell r="K35" t="str">
            <v xml:space="preserve">
ateliers</v>
          </cell>
        </row>
        <row r="36">
          <cell r="A36">
            <v>1400</v>
          </cell>
          <cell r="B36" t="str">
            <v>SPORT</v>
          </cell>
          <cell r="C36" t="str">
            <v>m</v>
          </cell>
          <cell r="D36" t="str">
            <v>m</v>
          </cell>
          <cell r="E36" t="str">
            <v>m</v>
          </cell>
          <cell r="F36" t="str">
            <v>p</v>
          </cell>
          <cell r="G36" t="str">
            <v>m</v>
          </cell>
          <cell r="H36" t="str">
            <v>m</v>
          </cell>
          <cell r="I36" t="str">
            <v>m</v>
          </cell>
          <cell r="J36" t="str">
            <v>requête 5 
GYMNASE</v>
          </cell>
          <cell r="K36" t="str">
            <v xml:space="preserve"> 
GYMNASE</v>
          </cell>
        </row>
        <row r="37">
          <cell r="A37">
            <v>1401</v>
          </cell>
          <cell r="B37" t="str">
            <v>Gymnase</v>
          </cell>
          <cell r="C37" t="str">
            <v>m</v>
          </cell>
          <cell r="D37" t="str">
            <v>m</v>
          </cell>
          <cell r="E37" t="str">
            <v>m</v>
          </cell>
          <cell r="F37" t="str">
            <v>p</v>
          </cell>
          <cell r="G37" t="str">
            <v>m</v>
          </cell>
          <cell r="H37" t="str">
            <v>m</v>
          </cell>
          <cell r="I37" t="str">
            <v>m</v>
          </cell>
          <cell r="J37" t="str">
            <v>requête 5 
GYMNASE</v>
          </cell>
          <cell r="K37" t="str">
            <v xml:space="preserve"> 
GYMNASE</v>
          </cell>
        </row>
        <row r="38">
          <cell r="A38">
            <v>1402</v>
          </cell>
          <cell r="B38" t="str">
            <v>Salle de sport</v>
          </cell>
          <cell r="C38" t="str">
            <v>m</v>
          </cell>
          <cell r="D38" t="str">
            <v>m</v>
          </cell>
          <cell r="E38" t="str">
            <v>m</v>
          </cell>
          <cell r="F38" t="str">
            <v>p</v>
          </cell>
          <cell r="G38" t="str">
            <v>m</v>
          </cell>
          <cell r="H38" t="str">
            <v>m</v>
          </cell>
          <cell r="I38" t="str">
            <v>m</v>
          </cell>
          <cell r="J38" t="str">
            <v>requête 5 
GYMNASE</v>
          </cell>
          <cell r="K38" t="str">
            <v xml:space="preserve"> 
GYMNASE</v>
          </cell>
        </row>
        <row r="39">
          <cell r="A39">
            <v>1403</v>
          </cell>
          <cell r="B39" t="str">
            <v>Aire couverte</v>
          </cell>
          <cell r="C39" t="str">
            <v>m</v>
          </cell>
          <cell r="D39" t="str">
            <v>m</v>
          </cell>
          <cell r="E39" t="str">
            <v>m</v>
          </cell>
          <cell r="F39" t="str">
            <v>p</v>
          </cell>
          <cell r="G39" t="str">
            <v>m</v>
          </cell>
          <cell r="H39" t="str">
            <v>m</v>
          </cell>
          <cell r="I39" t="str">
            <v>m</v>
          </cell>
          <cell r="J39" t="str">
            <v>requête 5 
GYMNASE</v>
          </cell>
          <cell r="K39" t="str">
            <v xml:space="preserve"> 
GYMNASE</v>
          </cell>
        </row>
        <row r="40">
          <cell r="A40">
            <v>1404</v>
          </cell>
          <cell r="B40" t="str">
            <v>code non attribué</v>
          </cell>
          <cell r="C40" t="str">
            <v>m</v>
          </cell>
          <cell r="D40" t="str">
            <v>m</v>
          </cell>
          <cell r="E40" t="str">
            <v>m</v>
          </cell>
          <cell r="F40" t="str">
            <v>p</v>
          </cell>
          <cell r="G40" t="str">
            <v>m</v>
          </cell>
          <cell r="H40" t="str">
            <v>m</v>
          </cell>
          <cell r="I40" t="str">
            <v>m</v>
          </cell>
          <cell r="J40" t="str">
            <v>requête 5 
GYMNASE</v>
          </cell>
          <cell r="K40" t="str">
            <v xml:space="preserve"> 
GYMNASE</v>
          </cell>
        </row>
        <row r="41">
          <cell r="A41">
            <v>1405</v>
          </cell>
          <cell r="B41" t="str">
            <v>code non attribué</v>
          </cell>
          <cell r="C41" t="str">
            <v>m</v>
          </cell>
          <cell r="D41" t="str">
            <v>m</v>
          </cell>
          <cell r="E41" t="str">
            <v>m</v>
          </cell>
          <cell r="F41" t="str">
            <v>p</v>
          </cell>
          <cell r="G41" t="str">
            <v>m</v>
          </cell>
          <cell r="H41" t="str">
            <v>m</v>
          </cell>
          <cell r="I41" t="str">
            <v>m</v>
          </cell>
          <cell r="J41" t="str">
            <v>requête 5 
GYMNASE</v>
          </cell>
          <cell r="K41" t="str">
            <v xml:space="preserve"> 
GYMNASE</v>
          </cell>
        </row>
        <row r="42">
          <cell r="A42">
            <v>1406</v>
          </cell>
          <cell r="B42" t="str">
            <v>code non attribué</v>
          </cell>
          <cell r="C42" t="str">
            <v>m</v>
          </cell>
          <cell r="D42" t="str">
            <v>m</v>
          </cell>
          <cell r="E42" t="str">
            <v>m</v>
          </cell>
          <cell r="F42" t="str">
            <v>p</v>
          </cell>
          <cell r="G42" t="str">
            <v>m</v>
          </cell>
          <cell r="H42" t="str">
            <v>m</v>
          </cell>
          <cell r="I42" t="str">
            <v>m</v>
          </cell>
          <cell r="J42" t="str">
            <v>requête 5 
GYMNASE</v>
          </cell>
          <cell r="K42" t="str">
            <v xml:space="preserve"> 
GYMNASE</v>
          </cell>
        </row>
        <row r="43">
          <cell r="A43">
            <v>1407</v>
          </cell>
          <cell r="B43" t="str">
            <v>Piscine couverte</v>
          </cell>
          <cell r="C43" t="str">
            <v>m</v>
          </cell>
          <cell r="D43" t="str">
            <v>m</v>
          </cell>
          <cell r="E43" t="str">
            <v>m</v>
          </cell>
          <cell r="F43" t="str">
            <v>p</v>
          </cell>
          <cell r="G43" t="str">
            <v>m</v>
          </cell>
          <cell r="H43" t="str">
            <v>m</v>
          </cell>
          <cell r="I43" t="str">
            <v>m</v>
          </cell>
          <cell r="J43" t="str">
            <v>requête 5 
GYMNASE</v>
          </cell>
          <cell r="K43" t="str">
            <v xml:space="preserve"> 
GYMNASE</v>
          </cell>
        </row>
        <row r="44">
          <cell r="A44">
            <v>1408</v>
          </cell>
          <cell r="B44" t="str">
            <v>Bureau</v>
          </cell>
          <cell r="C44" t="str">
            <v>m</v>
          </cell>
          <cell r="D44" t="str">
            <v>m</v>
          </cell>
          <cell r="E44" t="str">
            <v>m</v>
          </cell>
          <cell r="F44" t="str">
            <v>p</v>
          </cell>
          <cell r="G44" t="str">
            <v>m</v>
          </cell>
          <cell r="H44" t="str">
            <v>m</v>
          </cell>
          <cell r="I44" t="str">
            <v>m</v>
          </cell>
          <cell r="J44" t="str">
            <v>requête 5 
GYMNASE</v>
          </cell>
          <cell r="K44" t="str">
            <v xml:space="preserve"> 
GYMNASE</v>
          </cell>
        </row>
        <row r="45">
          <cell r="A45">
            <v>1409</v>
          </cell>
          <cell r="B45" t="str">
            <v>Salle de prof.</v>
          </cell>
          <cell r="C45" t="str">
            <v>m</v>
          </cell>
          <cell r="D45" t="str">
            <v>m</v>
          </cell>
          <cell r="E45" t="str">
            <v>m</v>
          </cell>
          <cell r="F45" t="str">
            <v>p</v>
          </cell>
          <cell r="G45" t="str">
            <v>m</v>
          </cell>
          <cell r="H45" t="str">
            <v>m</v>
          </cell>
          <cell r="I45" t="str">
            <v>m</v>
          </cell>
          <cell r="J45" t="str">
            <v>requête 5 
GYMNASE</v>
          </cell>
          <cell r="K45" t="str">
            <v xml:space="preserve"> 
GYMNASE</v>
          </cell>
        </row>
        <row r="46">
          <cell r="A46">
            <v>1499</v>
          </cell>
          <cell r="B46" t="str">
            <v>Divers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p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requête 5 
GYMNASE</v>
          </cell>
          <cell r="K46" t="str">
            <v xml:space="preserve"> 
GYMNASE</v>
          </cell>
        </row>
        <row r="47">
          <cell r="A47">
            <v>1500</v>
          </cell>
          <cell r="B47" t="str">
            <v>LOCAL EDUCATIF COMMUN</v>
          </cell>
          <cell r="C47" t="str">
            <v>P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requête  1  externat</v>
          </cell>
          <cell r="K47" t="str">
            <v xml:space="preserve"> externat</v>
          </cell>
        </row>
        <row r="48">
          <cell r="A48">
            <v>1501</v>
          </cell>
          <cell r="B48" t="str">
            <v>Foyer-Cafétéria</v>
          </cell>
          <cell r="C48" t="str">
            <v>P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requête  1  externat</v>
          </cell>
          <cell r="K48" t="str">
            <v xml:space="preserve"> externat</v>
          </cell>
        </row>
        <row r="49">
          <cell r="A49">
            <v>1502</v>
          </cell>
          <cell r="B49" t="str">
            <v>Professeurs</v>
          </cell>
          <cell r="C49" t="str">
            <v>P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requête  1  externat</v>
          </cell>
          <cell r="K49" t="str">
            <v xml:space="preserve"> externat</v>
          </cell>
        </row>
        <row r="50">
          <cell r="A50">
            <v>1503</v>
          </cell>
          <cell r="B50" t="str">
            <v>Ass. Soc.</v>
          </cell>
          <cell r="C50" t="str">
            <v>P</v>
          </cell>
          <cell r="D50" t="str">
            <v>m</v>
          </cell>
          <cell r="E50" t="str">
            <v>m</v>
          </cell>
          <cell r="F50" t="str">
            <v>m</v>
          </cell>
          <cell r="G50" t="str">
            <v>m</v>
          </cell>
          <cell r="H50" t="str">
            <v>m</v>
          </cell>
          <cell r="I50" t="str">
            <v>m</v>
          </cell>
          <cell r="J50" t="str">
            <v>requête  1  externat</v>
          </cell>
          <cell r="K50" t="str">
            <v xml:space="preserve"> externat</v>
          </cell>
        </row>
        <row r="51">
          <cell r="A51">
            <v>1504</v>
          </cell>
          <cell r="B51" t="str">
            <v>Coopérative</v>
          </cell>
          <cell r="C51" t="str">
            <v>P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requête  1  externat</v>
          </cell>
          <cell r="K51" t="str">
            <v xml:space="preserve"> externat</v>
          </cell>
        </row>
        <row r="52">
          <cell r="A52">
            <v>1505</v>
          </cell>
          <cell r="B52" t="str">
            <v>Salle de club</v>
          </cell>
          <cell r="C52" t="str">
            <v>P</v>
          </cell>
          <cell r="D52" t="str">
            <v>m</v>
          </cell>
          <cell r="E52" t="str">
            <v>m</v>
          </cell>
          <cell r="F52" t="str">
            <v>m</v>
          </cell>
          <cell r="G52" t="str">
            <v>m</v>
          </cell>
          <cell r="H52" t="str">
            <v>m</v>
          </cell>
          <cell r="I52" t="str">
            <v>m</v>
          </cell>
          <cell r="J52" t="str">
            <v>requête  1  externat</v>
          </cell>
          <cell r="K52" t="str">
            <v xml:space="preserve"> externat</v>
          </cell>
        </row>
        <row r="53">
          <cell r="A53">
            <v>1506</v>
          </cell>
          <cell r="B53" t="str">
            <v>Labo photos</v>
          </cell>
          <cell r="C53" t="str">
            <v>P</v>
          </cell>
          <cell r="D53" t="str">
            <v>m</v>
          </cell>
          <cell r="E53" t="str">
            <v>m</v>
          </cell>
          <cell r="F53" t="str">
            <v>m</v>
          </cell>
          <cell r="G53" t="str">
            <v>m</v>
          </cell>
          <cell r="H53" t="str">
            <v>m</v>
          </cell>
          <cell r="I53" t="str">
            <v>m</v>
          </cell>
          <cell r="J53" t="str">
            <v>requête  1  externat</v>
          </cell>
          <cell r="K53" t="str">
            <v xml:space="preserve"> externat</v>
          </cell>
        </row>
        <row r="54">
          <cell r="A54">
            <v>1507</v>
          </cell>
          <cell r="B54" t="str">
            <v>Salle télévision</v>
          </cell>
          <cell r="C54" t="str">
            <v>P</v>
          </cell>
          <cell r="D54" t="str">
            <v>m</v>
          </cell>
          <cell r="E54" t="str">
            <v>m</v>
          </cell>
          <cell r="F54" t="str">
            <v>m</v>
          </cell>
          <cell r="G54" t="str">
            <v>m</v>
          </cell>
          <cell r="H54" t="str">
            <v>m</v>
          </cell>
          <cell r="I54" t="str">
            <v>m</v>
          </cell>
          <cell r="J54" t="str">
            <v>requête  1  externat</v>
          </cell>
          <cell r="K54" t="str">
            <v xml:space="preserve"> externat</v>
          </cell>
        </row>
        <row r="55">
          <cell r="A55">
            <v>1508</v>
          </cell>
          <cell r="B55" t="str">
            <v>C.I.O</v>
          </cell>
          <cell r="C55" t="str">
            <v>P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requête  1  externat</v>
          </cell>
          <cell r="K55" t="str">
            <v xml:space="preserve"> externat</v>
          </cell>
        </row>
        <row r="56">
          <cell r="A56">
            <v>1599</v>
          </cell>
          <cell r="B56" t="str">
            <v>Divers</v>
          </cell>
          <cell r="C56" t="str">
            <v>P</v>
          </cell>
          <cell r="D56" t="str">
            <v>m</v>
          </cell>
          <cell r="E56" t="str">
            <v>m</v>
          </cell>
          <cell r="F56" t="str">
            <v>m</v>
          </cell>
          <cell r="G56" t="str">
            <v>m</v>
          </cell>
          <cell r="H56" t="str">
            <v>m</v>
          </cell>
          <cell r="I56" t="str">
            <v>m</v>
          </cell>
          <cell r="J56" t="str">
            <v>requête  1  externat</v>
          </cell>
          <cell r="K56" t="str">
            <v xml:space="preserve"> externat</v>
          </cell>
        </row>
        <row r="57">
          <cell r="A57">
            <v>1600</v>
          </cell>
          <cell r="B57" t="str">
            <v>LOCAL ANNEXE</v>
          </cell>
          <cell r="C57" t="str">
            <v>P</v>
          </cell>
          <cell r="D57" t="str">
            <v>m</v>
          </cell>
          <cell r="E57" t="str">
            <v>m</v>
          </cell>
          <cell r="F57" t="str">
            <v>m</v>
          </cell>
          <cell r="G57" t="str">
            <v>m</v>
          </cell>
          <cell r="H57" t="str">
            <v>m</v>
          </cell>
          <cell r="I57" t="str">
            <v>m</v>
          </cell>
          <cell r="J57" t="str">
            <v>requête  1  externat</v>
          </cell>
          <cell r="K57" t="str">
            <v xml:space="preserve"> externat</v>
          </cell>
        </row>
        <row r="58">
          <cell r="A58">
            <v>1601</v>
          </cell>
          <cell r="B58" t="str">
            <v>Collection</v>
          </cell>
          <cell r="C58" t="str">
            <v>P</v>
          </cell>
          <cell r="D58" t="str">
            <v>m</v>
          </cell>
          <cell r="E58" t="str">
            <v>m</v>
          </cell>
          <cell r="F58" t="str">
            <v>m</v>
          </cell>
          <cell r="G58" t="str">
            <v>m</v>
          </cell>
          <cell r="H58" t="str">
            <v>m</v>
          </cell>
          <cell r="I58" t="str">
            <v>m</v>
          </cell>
          <cell r="J58" t="str">
            <v>requête  1  externat</v>
          </cell>
          <cell r="K58" t="str">
            <v xml:space="preserve"> externat</v>
          </cell>
        </row>
        <row r="59">
          <cell r="A59">
            <v>1602</v>
          </cell>
          <cell r="B59" t="str">
            <v>Rgt.</v>
          </cell>
          <cell r="C59" t="str">
            <v>P</v>
          </cell>
          <cell r="D59" t="str">
            <v>m</v>
          </cell>
          <cell r="E59" t="str">
            <v>m</v>
          </cell>
          <cell r="F59" t="str">
            <v>m</v>
          </cell>
          <cell r="G59" t="str">
            <v>m</v>
          </cell>
          <cell r="H59" t="str">
            <v>m</v>
          </cell>
          <cell r="I59" t="str">
            <v>m</v>
          </cell>
          <cell r="J59" t="str">
            <v>requête  1  externat</v>
          </cell>
          <cell r="K59" t="str">
            <v xml:space="preserve"> externat</v>
          </cell>
        </row>
        <row r="60">
          <cell r="A60">
            <v>1603</v>
          </cell>
          <cell r="B60" t="str">
            <v>Labo. prépa.</v>
          </cell>
          <cell r="C60" t="str">
            <v>P</v>
          </cell>
          <cell r="D60" t="str">
            <v>m</v>
          </cell>
          <cell r="E60" t="str">
            <v>m</v>
          </cell>
          <cell r="F60" t="str">
            <v>m</v>
          </cell>
          <cell r="G60" t="str">
            <v>m</v>
          </cell>
          <cell r="H60" t="str">
            <v>m</v>
          </cell>
          <cell r="I60" t="str">
            <v>m</v>
          </cell>
          <cell r="J60" t="str">
            <v>requête  1  externat</v>
          </cell>
          <cell r="K60" t="str">
            <v xml:space="preserve"> externat</v>
          </cell>
        </row>
        <row r="61">
          <cell r="A61">
            <v>1604</v>
          </cell>
          <cell r="B61" t="str">
            <v>Bureau</v>
          </cell>
          <cell r="C61" t="str">
            <v>P</v>
          </cell>
          <cell r="D61" t="str">
            <v>m</v>
          </cell>
          <cell r="E61" t="str">
            <v>m</v>
          </cell>
          <cell r="F61" t="str">
            <v>m</v>
          </cell>
          <cell r="G61" t="str">
            <v>m</v>
          </cell>
          <cell r="H61" t="str">
            <v>m</v>
          </cell>
          <cell r="I61" t="str">
            <v>m</v>
          </cell>
          <cell r="J61" t="str">
            <v>requête  1  externat</v>
          </cell>
          <cell r="K61" t="str">
            <v xml:space="preserve"> externat</v>
          </cell>
        </row>
        <row r="62">
          <cell r="A62">
            <v>1699</v>
          </cell>
          <cell r="B62" t="str">
            <v>Divers</v>
          </cell>
          <cell r="C62" t="str">
            <v>P</v>
          </cell>
          <cell r="D62" t="str">
            <v>m</v>
          </cell>
          <cell r="E62" t="str">
            <v>m</v>
          </cell>
          <cell r="F62" t="str">
            <v>m</v>
          </cell>
          <cell r="G62" t="str">
            <v>m</v>
          </cell>
          <cell r="H62" t="str">
            <v>m</v>
          </cell>
          <cell r="I62" t="str">
            <v>m</v>
          </cell>
          <cell r="J62" t="str">
            <v>requête  1  externat</v>
          </cell>
          <cell r="K62" t="str">
            <v xml:space="preserve"> externat</v>
          </cell>
        </row>
        <row r="63">
          <cell r="A63">
            <v>1700</v>
          </cell>
          <cell r="B63" t="str">
            <v>DOCUMENTATION</v>
          </cell>
          <cell r="C63" t="str">
            <v>P</v>
          </cell>
          <cell r="D63" t="str">
            <v>m</v>
          </cell>
          <cell r="E63" t="str">
            <v>m</v>
          </cell>
          <cell r="F63" t="str">
            <v>m</v>
          </cell>
          <cell r="G63" t="str">
            <v>m</v>
          </cell>
          <cell r="H63" t="str">
            <v>m</v>
          </cell>
          <cell r="I63" t="str">
            <v>m</v>
          </cell>
          <cell r="J63" t="str">
            <v>requête  1  externat</v>
          </cell>
          <cell r="K63" t="str">
            <v xml:space="preserve"> externat</v>
          </cell>
        </row>
        <row r="64">
          <cell r="A64">
            <v>1701</v>
          </cell>
          <cell r="B64" t="str">
            <v>C.D.I</v>
          </cell>
          <cell r="C64" t="str">
            <v>P</v>
          </cell>
          <cell r="D64" t="str">
            <v>m</v>
          </cell>
          <cell r="E64" t="str">
            <v>m</v>
          </cell>
          <cell r="F64" t="str">
            <v>m</v>
          </cell>
          <cell r="G64" t="str">
            <v>m</v>
          </cell>
          <cell r="H64" t="str">
            <v>m</v>
          </cell>
          <cell r="I64" t="str">
            <v>m</v>
          </cell>
          <cell r="J64" t="str">
            <v>requête  1  externat</v>
          </cell>
          <cell r="K64" t="str">
            <v xml:space="preserve"> externat</v>
          </cell>
        </row>
        <row r="65">
          <cell r="A65">
            <v>1702</v>
          </cell>
          <cell r="B65" t="str">
            <v>Bibliothèque</v>
          </cell>
          <cell r="C65" t="str">
            <v>P</v>
          </cell>
          <cell r="D65" t="str">
            <v>m</v>
          </cell>
          <cell r="E65" t="str">
            <v>m</v>
          </cell>
          <cell r="F65" t="str">
            <v>m</v>
          </cell>
          <cell r="G65" t="str">
            <v>m</v>
          </cell>
          <cell r="H65" t="str">
            <v>m</v>
          </cell>
          <cell r="I65" t="str">
            <v>m</v>
          </cell>
          <cell r="J65" t="str">
            <v>requête  1  externat</v>
          </cell>
          <cell r="K65" t="str">
            <v xml:space="preserve"> externat</v>
          </cell>
        </row>
        <row r="66">
          <cell r="A66">
            <v>1703</v>
          </cell>
          <cell r="B66" t="str">
            <v>Reprographie</v>
          </cell>
          <cell r="C66" t="str">
            <v>P</v>
          </cell>
          <cell r="D66" t="str">
            <v>m</v>
          </cell>
          <cell r="E66" t="str">
            <v>m</v>
          </cell>
          <cell r="F66" t="str">
            <v>m</v>
          </cell>
          <cell r="G66" t="str">
            <v>m</v>
          </cell>
          <cell r="H66" t="str">
            <v>m</v>
          </cell>
          <cell r="I66" t="str">
            <v>m</v>
          </cell>
          <cell r="J66" t="str">
            <v>requête  1  externat</v>
          </cell>
          <cell r="K66" t="str">
            <v xml:space="preserve"> externat</v>
          </cell>
        </row>
        <row r="67">
          <cell r="A67">
            <v>1799</v>
          </cell>
          <cell r="B67" t="str">
            <v>Divers</v>
          </cell>
          <cell r="C67" t="str">
            <v>P</v>
          </cell>
          <cell r="D67" t="str">
            <v>m</v>
          </cell>
          <cell r="E67" t="str">
            <v>m</v>
          </cell>
          <cell r="F67" t="str">
            <v>m</v>
          </cell>
          <cell r="G67" t="str">
            <v>m</v>
          </cell>
          <cell r="H67" t="str">
            <v>m</v>
          </cell>
          <cell r="I67" t="str">
            <v>m</v>
          </cell>
          <cell r="J67" t="str">
            <v>requête  1  externat</v>
          </cell>
          <cell r="K67" t="str">
            <v xml:space="preserve"> externat</v>
          </cell>
        </row>
        <row r="68">
          <cell r="A68">
            <v>1800</v>
          </cell>
          <cell r="B68" t="str">
            <v>INFIRMERIE DE JOUR</v>
          </cell>
          <cell r="C68" t="str">
            <v>P</v>
          </cell>
          <cell r="D68" t="str">
            <v>m</v>
          </cell>
          <cell r="E68" t="str">
            <v>m</v>
          </cell>
          <cell r="F68" t="str">
            <v>m</v>
          </cell>
          <cell r="G68" t="str">
            <v>m</v>
          </cell>
          <cell r="H68" t="str">
            <v>m</v>
          </cell>
          <cell r="I68" t="str">
            <v>m</v>
          </cell>
          <cell r="J68" t="str">
            <v>requête  1  externat</v>
          </cell>
          <cell r="K68" t="str">
            <v xml:space="preserve"> externat</v>
          </cell>
        </row>
        <row r="69">
          <cell r="A69">
            <v>1801</v>
          </cell>
          <cell r="B69" t="str">
            <v>Médecin</v>
          </cell>
          <cell r="C69" t="str">
            <v>P</v>
          </cell>
          <cell r="D69" t="str">
            <v>m</v>
          </cell>
          <cell r="E69" t="str">
            <v>m</v>
          </cell>
          <cell r="F69" t="str">
            <v>m</v>
          </cell>
          <cell r="G69" t="str">
            <v>m</v>
          </cell>
          <cell r="H69" t="str">
            <v>m</v>
          </cell>
          <cell r="I69" t="str">
            <v>m</v>
          </cell>
          <cell r="J69" t="str">
            <v>requête  1  externat</v>
          </cell>
          <cell r="K69" t="str">
            <v xml:space="preserve"> externat</v>
          </cell>
        </row>
        <row r="70">
          <cell r="A70">
            <v>1802</v>
          </cell>
          <cell r="B70" t="str">
            <v>Tisanerie</v>
          </cell>
          <cell r="C70" t="str">
            <v>P</v>
          </cell>
          <cell r="D70" t="str">
            <v>m</v>
          </cell>
          <cell r="E70" t="str">
            <v>m</v>
          </cell>
          <cell r="F70" t="str">
            <v>m</v>
          </cell>
          <cell r="G70" t="str">
            <v>m</v>
          </cell>
          <cell r="H70" t="str">
            <v>m</v>
          </cell>
          <cell r="I70" t="str">
            <v>m</v>
          </cell>
          <cell r="J70" t="str">
            <v>requête  1  externat</v>
          </cell>
          <cell r="K70" t="str">
            <v xml:space="preserve"> externat</v>
          </cell>
        </row>
        <row r="71">
          <cell r="A71">
            <v>1803</v>
          </cell>
          <cell r="B71" t="str">
            <v>Chambre</v>
          </cell>
          <cell r="C71" t="str">
            <v>P</v>
          </cell>
          <cell r="D71" t="str">
            <v>m</v>
          </cell>
          <cell r="E71" t="str">
            <v>m</v>
          </cell>
          <cell r="F71" t="str">
            <v>m</v>
          </cell>
          <cell r="G71" t="str">
            <v>m</v>
          </cell>
          <cell r="H71" t="str">
            <v>m</v>
          </cell>
          <cell r="I71" t="str">
            <v>m</v>
          </cell>
          <cell r="J71" t="str">
            <v>requête  1  externat</v>
          </cell>
          <cell r="K71" t="str">
            <v xml:space="preserve"> externat</v>
          </cell>
        </row>
        <row r="72">
          <cell r="A72">
            <v>1804</v>
          </cell>
          <cell r="B72" t="str">
            <v>Soins</v>
          </cell>
          <cell r="C72" t="str">
            <v>P</v>
          </cell>
          <cell r="D72" t="str">
            <v>m</v>
          </cell>
          <cell r="E72" t="str">
            <v>m</v>
          </cell>
          <cell r="F72" t="str">
            <v>m</v>
          </cell>
          <cell r="G72" t="str">
            <v>m</v>
          </cell>
          <cell r="H72" t="str">
            <v>m</v>
          </cell>
          <cell r="I72" t="str">
            <v>m</v>
          </cell>
          <cell r="J72" t="str">
            <v>requête  1  externat</v>
          </cell>
          <cell r="K72" t="str">
            <v xml:space="preserve"> externat</v>
          </cell>
        </row>
        <row r="73">
          <cell r="A73">
            <v>1805</v>
          </cell>
          <cell r="B73" t="str">
            <v>Bureau</v>
          </cell>
          <cell r="C73" t="str">
            <v>P</v>
          </cell>
          <cell r="D73" t="str">
            <v>m</v>
          </cell>
          <cell r="E73" t="str">
            <v>m</v>
          </cell>
          <cell r="F73" t="str">
            <v>m</v>
          </cell>
          <cell r="G73" t="str">
            <v>m</v>
          </cell>
          <cell r="H73" t="str">
            <v>m</v>
          </cell>
          <cell r="I73" t="str">
            <v>m</v>
          </cell>
          <cell r="J73" t="str">
            <v>requête  1  externat</v>
          </cell>
          <cell r="K73" t="str">
            <v xml:space="preserve"> externat</v>
          </cell>
        </row>
        <row r="74">
          <cell r="A74">
            <v>1806</v>
          </cell>
          <cell r="B74" t="str">
            <v>attente</v>
          </cell>
          <cell r="C74" t="str">
            <v>P</v>
          </cell>
          <cell r="D74" t="str">
            <v>m</v>
          </cell>
          <cell r="E74" t="str">
            <v>m</v>
          </cell>
          <cell r="F74" t="str">
            <v>m</v>
          </cell>
          <cell r="G74" t="str">
            <v>m</v>
          </cell>
          <cell r="H74" t="str">
            <v>m</v>
          </cell>
          <cell r="I74" t="str">
            <v>m</v>
          </cell>
          <cell r="J74" t="str">
            <v>requête  1  externat</v>
          </cell>
          <cell r="K74" t="str">
            <v xml:space="preserve"> externat</v>
          </cell>
        </row>
        <row r="75">
          <cell r="A75">
            <v>1899</v>
          </cell>
          <cell r="B75" t="str">
            <v>Divers</v>
          </cell>
          <cell r="C75" t="str">
            <v>P</v>
          </cell>
          <cell r="D75" t="str">
            <v>m</v>
          </cell>
          <cell r="E75" t="str">
            <v>m</v>
          </cell>
          <cell r="F75" t="str">
            <v>m</v>
          </cell>
          <cell r="G75" t="str">
            <v>m</v>
          </cell>
          <cell r="H75" t="str">
            <v>m</v>
          </cell>
          <cell r="I75" t="str">
            <v>m</v>
          </cell>
          <cell r="J75" t="str">
            <v>requête  1  externat</v>
          </cell>
          <cell r="K75" t="str">
            <v xml:space="preserve"> externat</v>
          </cell>
        </row>
        <row r="76">
          <cell r="A76">
            <v>1999</v>
          </cell>
          <cell r="B76" t="str">
            <v>Externat divers</v>
          </cell>
          <cell r="C76" t="str">
            <v>P</v>
          </cell>
          <cell r="D76" t="str">
            <v>m</v>
          </cell>
          <cell r="E76" t="str">
            <v>m</v>
          </cell>
          <cell r="F76" t="str">
            <v>m</v>
          </cell>
          <cell r="G76" t="str">
            <v>m</v>
          </cell>
          <cell r="H76" t="str">
            <v>m</v>
          </cell>
          <cell r="I76" t="str">
            <v>m</v>
          </cell>
          <cell r="J76" t="str">
            <v>requête  1  externat</v>
          </cell>
          <cell r="K76" t="str">
            <v xml:space="preserve"> externat</v>
          </cell>
        </row>
        <row r="77">
          <cell r="A77">
            <v>2000</v>
          </cell>
          <cell r="B77" t="str">
            <v>INF</v>
          </cell>
          <cell r="C77" t="str">
            <v>m</v>
          </cell>
          <cell r="D77" t="str">
            <v>P</v>
          </cell>
          <cell r="E77" t="str">
            <v>m</v>
          </cell>
          <cell r="F77" t="str">
            <v>m</v>
          </cell>
          <cell r="G77" t="str">
            <v>m</v>
          </cell>
          <cell r="H77" t="str">
            <v>m</v>
          </cell>
          <cell r="I77" t="str">
            <v>m</v>
          </cell>
          <cell r="J77" t="str">
            <v>requête 2  internat</v>
          </cell>
          <cell r="K77" t="str">
            <v xml:space="preserve"> internat</v>
          </cell>
        </row>
        <row r="78">
          <cell r="A78">
            <v>2100</v>
          </cell>
          <cell r="B78" t="str">
            <v>LIEU DE SOMMEIL fille</v>
          </cell>
          <cell r="C78" t="str">
            <v>m</v>
          </cell>
          <cell r="D78" t="str">
            <v>P</v>
          </cell>
          <cell r="E78" t="str">
            <v>m</v>
          </cell>
          <cell r="F78" t="str">
            <v>m</v>
          </cell>
          <cell r="G78" t="str">
            <v>m</v>
          </cell>
          <cell r="H78" t="str">
            <v>m</v>
          </cell>
          <cell r="I78" t="str">
            <v>m</v>
          </cell>
          <cell r="J78" t="str">
            <v>requête 2  internat</v>
          </cell>
          <cell r="K78" t="str">
            <v xml:space="preserve"> internat</v>
          </cell>
        </row>
        <row r="79">
          <cell r="A79">
            <v>2101</v>
          </cell>
          <cell r="B79" t="str">
            <v>Dortoir</v>
          </cell>
          <cell r="C79" t="str">
            <v>m</v>
          </cell>
          <cell r="D79" t="str">
            <v>P</v>
          </cell>
          <cell r="E79" t="str">
            <v>m</v>
          </cell>
          <cell r="F79" t="str">
            <v>m</v>
          </cell>
          <cell r="G79" t="str">
            <v>m</v>
          </cell>
          <cell r="H79" t="str">
            <v>m</v>
          </cell>
          <cell r="I79" t="str">
            <v>m</v>
          </cell>
          <cell r="J79" t="str">
            <v>requête 2  internat</v>
          </cell>
          <cell r="K79" t="str">
            <v xml:space="preserve"> internat</v>
          </cell>
        </row>
        <row r="80">
          <cell r="A80">
            <v>2102</v>
          </cell>
          <cell r="B80" t="str">
            <v>Chambre</v>
          </cell>
          <cell r="C80" t="str">
            <v>m</v>
          </cell>
          <cell r="D80" t="str">
            <v>P</v>
          </cell>
          <cell r="E80" t="str">
            <v>m</v>
          </cell>
          <cell r="F80" t="str">
            <v>m</v>
          </cell>
          <cell r="G80" t="str">
            <v>m</v>
          </cell>
          <cell r="H80" t="str">
            <v>m</v>
          </cell>
          <cell r="I80" t="str">
            <v>m</v>
          </cell>
          <cell r="J80" t="str">
            <v>requête 2  internat</v>
          </cell>
          <cell r="K80" t="str">
            <v xml:space="preserve"> internat</v>
          </cell>
        </row>
        <row r="81">
          <cell r="A81">
            <v>2103</v>
          </cell>
          <cell r="B81" t="str">
            <v>Box</v>
          </cell>
          <cell r="C81" t="str">
            <v>m</v>
          </cell>
          <cell r="D81" t="str">
            <v>P</v>
          </cell>
          <cell r="E81" t="str">
            <v>m</v>
          </cell>
          <cell r="F81" t="str">
            <v>m</v>
          </cell>
          <cell r="G81" t="str">
            <v>m</v>
          </cell>
          <cell r="H81" t="str">
            <v>m</v>
          </cell>
          <cell r="I81" t="str">
            <v>m</v>
          </cell>
          <cell r="J81" t="str">
            <v>requête 2  internat</v>
          </cell>
          <cell r="K81" t="str">
            <v xml:space="preserve"> internat</v>
          </cell>
        </row>
        <row r="82">
          <cell r="A82">
            <v>2104</v>
          </cell>
          <cell r="B82" t="str">
            <v>Chambre d'hôte</v>
          </cell>
          <cell r="C82" t="str">
            <v>m</v>
          </cell>
          <cell r="D82" t="str">
            <v>P</v>
          </cell>
          <cell r="E82" t="str">
            <v>m</v>
          </cell>
          <cell r="F82" t="str">
            <v>m</v>
          </cell>
          <cell r="G82" t="str">
            <v>m</v>
          </cell>
          <cell r="H82" t="str">
            <v>m</v>
          </cell>
          <cell r="I82" t="str">
            <v>m</v>
          </cell>
          <cell r="J82" t="str">
            <v>requête 2  internat</v>
          </cell>
          <cell r="K82" t="str">
            <v xml:space="preserve"> internat</v>
          </cell>
        </row>
        <row r="83">
          <cell r="A83">
            <v>2105</v>
          </cell>
          <cell r="B83" t="str">
            <v>Chambre handicapé</v>
          </cell>
          <cell r="C83" t="str">
            <v>m</v>
          </cell>
          <cell r="D83" t="str">
            <v>P</v>
          </cell>
          <cell r="E83" t="str">
            <v>m</v>
          </cell>
          <cell r="F83" t="str">
            <v>m</v>
          </cell>
          <cell r="G83" t="str">
            <v>m</v>
          </cell>
          <cell r="H83" t="str">
            <v>m</v>
          </cell>
          <cell r="I83" t="str">
            <v>m</v>
          </cell>
          <cell r="J83" t="str">
            <v>requête 2  internat</v>
          </cell>
          <cell r="K83" t="str">
            <v xml:space="preserve"> internat</v>
          </cell>
        </row>
        <row r="84">
          <cell r="A84">
            <v>2199</v>
          </cell>
          <cell r="B84" t="str">
            <v>Divers</v>
          </cell>
          <cell r="C84" t="str">
            <v>m</v>
          </cell>
          <cell r="D84" t="str">
            <v>P</v>
          </cell>
          <cell r="E84" t="str">
            <v>m</v>
          </cell>
          <cell r="F84" t="str">
            <v>m</v>
          </cell>
          <cell r="G84" t="str">
            <v>m</v>
          </cell>
          <cell r="H84" t="str">
            <v>m</v>
          </cell>
          <cell r="I84" t="str">
            <v>m</v>
          </cell>
          <cell r="J84" t="str">
            <v>requête 2  internat</v>
          </cell>
          <cell r="K84" t="str">
            <v xml:space="preserve"> internat</v>
          </cell>
        </row>
        <row r="85">
          <cell r="A85">
            <v>2200</v>
          </cell>
          <cell r="B85" t="str">
            <v>LIEU DE VIE</v>
          </cell>
          <cell r="C85" t="str">
            <v>m</v>
          </cell>
          <cell r="D85" t="str">
            <v>P</v>
          </cell>
          <cell r="E85" t="str">
            <v>m</v>
          </cell>
          <cell r="F85" t="str">
            <v>m</v>
          </cell>
          <cell r="G85" t="str">
            <v>m</v>
          </cell>
          <cell r="H85" t="str">
            <v>m</v>
          </cell>
          <cell r="I85" t="str">
            <v>m</v>
          </cell>
          <cell r="J85" t="str">
            <v>requête 2  internat</v>
          </cell>
          <cell r="K85" t="str">
            <v xml:space="preserve"> internat</v>
          </cell>
        </row>
        <row r="86">
          <cell r="A86">
            <v>2201</v>
          </cell>
          <cell r="B86" t="str">
            <v>Salle de travail</v>
          </cell>
          <cell r="C86" t="str">
            <v>m</v>
          </cell>
          <cell r="D86" t="str">
            <v>P</v>
          </cell>
          <cell r="E86" t="str">
            <v>m</v>
          </cell>
          <cell r="F86" t="str">
            <v>m</v>
          </cell>
          <cell r="G86" t="str">
            <v>m</v>
          </cell>
          <cell r="H86" t="str">
            <v>m</v>
          </cell>
          <cell r="I86" t="str">
            <v>m</v>
          </cell>
          <cell r="J86" t="str">
            <v>requête 2  internat</v>
          </cell>
          <cell r="K86" t="str">
            <v xml:space="preserve"> internat</v>
          </cell>
        </row>
        <row r="87">
          <cell r="A87">
            <v>2202</v>
          </cell>
          <cell r="B87" t="str">
            <v>Salle de télévision</v>
          </cell>
          <cell r="C87" t="str">
            <v>m</v>
          </cell>
          <cell r="D87" t="str">
            <v>P</v>
          </cell>
          <cell r="E87" t="str">
            <v>m</v>
          </cell>
          <cell r="F87" t="str">
            <v>m</v>
          </cell>
          <cell r="G87" t="str">
            <v>m</v>
          </cell>
          <cell r="H87" t="str">
            <v>m</v>
          </cell>
          <cell r="I87" t="str">
            <v>m</v>
          </cell>
          <cell r="J87" t="str">
            <v>requête 2  internat</v>
          </cell>
          <cell r="K87" t="str">
            <v xml:space="preserve"> internat</v>
          </cell>
        </row>
        <row r="88">
          <cell r="A88">
            <v>2203</v>
          </cell>
          <cell r="B88" t="str">
            <v>Tisanerie</v>
          </cell>
          <cell r="C88" t="str">
            <v>m</v>
          </cell>
          <cell r="D88" t="str">
            <v>P</v>
          </cell>
          <cell r="E88" t="str">
            <v>m</v>
          </cell>
          <cell r="F88" t="str">
            <v>m</v>
          </cell>
          <cell r="G88" t="str">
            <v>m</v>
          </cell>
          <cell r="H88" t="str">
            <v>m</v>
          </cell>
          <cell r="I88" t="str">
            <v>m</v>
          </cell>
          <cell r="J88" t="str">
            <v>requête 2  internat</v>
          </cell>
          <cell r="K88" t="str">
            <v xml:space="preserve"> internat</v>
          </cell>
        </row>
        <row r="89">
          <cell r="A89">
            <v>2204</v>
          </cell>
          <cell r="B89" t="str">
            <v>Foyer</v>
          </cell>
          <cell r="C89" t="str">
            <v>m</v>
          </cell>
          <cell r="D89" t="str">
            <v>P</v>
          </cell>
          <cell r="E89" t="str">
            <v>m</v>
          </cell>
          <cell r="F89" t="str">
            <v>m</v>
          </cell>
          <cell r="G89" t="str">
            <v>m</v>
          </cell>
          <cell r="H89" t="str">
            <v>m</v>
          </cell>
          <cell r="I89" t="str">
            <v>m</v>
          </cell>
          <cell r="J89" t="str">
            <v>requête 2  internat</v>
          </cell>
          <cell r="K89" t="str">
            <v xml:space="preserve"> internat</v>
          </cell>
        </row>
        <row r="90">
          <cell r="A90">
            <v>2299</v>
          </cell>
          <cell r="B90" t="str">
            <v>Divers</v>
          </cell>
          <cell r="C90" t="str">
            <v>m</v>
          </cell>
          <cell r="D90" t="str">
            <v>P</v>
          </cell>
          <cell r="E90" t="str">
            <v>m</v>
          </cell>
          <cell r="F90" t="str">
            <v>m</v>
          </cell>
          <cell r="G90" t="str">
            <v>m</v>
          </cell>
          <cell r="H90" t="str">
            <v>m</v>
          </cell>
          <cell r="I90" t="str">
            <v>m</v>
          </cell>
          <cell r="J90" t="str">
            <v>requête 2  internat</v>
          </cell>
          <cell r="K90" t="str">
            <v xml:space="preserve"> internat</v>
          </cell>
        </row>
        <row r="91">
          <cell r="A91">
            <v>2300</v>
          </cell>
          <cell r="B91" t="str">
            <v>INFIRMERIE</v>
          </cell>
          <cell r="C91" t="str">
            <v>m</v>
          </cell>
          <cell r="D91" t="str">
            <v>P</v>
          </cell>
          <cell r="E91" t="str">
            <v>m</v>
          </cell>
          <cell r="F91" t="str">
            <v>m</v>
          </cell>
          <cell r="G91" t="str">
            <v>m</v>
          </cell>
          <cell r="H91" t="str">
            <v>m</v>
          </cell>
          <cell r="I91" t="str">
            <v>m</v>
          </cell>
          <cell r="J91" t="str">
            <v>requête 2  internat</v>
          </cell>
          <cell r="K91" t="str">
            <v xml:space="preserve"> internat</v>
          </cell>
        </row>
        <row r="92">
          <cell r="A92">
            <v>2301</v>
          </cell>
          <cell r="B92" t="str">
            <v>Médecin</v>
          </cell>
          <cell r="C92" t="str">
            <v>m</v>
          </cell>
          <cell r="D92" t="str">
            <v>P</v>
          </cell>
          <cell r="E92" t="str">
            <v>m</v>
          </cell>
          <cell r="F92" t="str">
            <v>m</v>
          </cell>
          <cell r="G92" t="str">
            <v>m</v>
          </cell>
          <cell r="H92" t="str">
            <v>m</v>
          </cell>
          <cell r="I92" t="str">
            <v>m</v>
          </cell>
          <cell r="J92" t="str">
            <v>requête 2  internat</v>
          </cell>
          <cell r="K92" t="str">
            <v xml:space="preserve"> internat</v>
          </cell>
        </row>
        <row r="93">
          <cell r="A93">
            <v>2302</v>
          </cell>
          <cell r="B93" t="str">
            <v>Tisanerie</v>
          </cell>
          <cell r="C93" t="str">
            <v>m</v>
          </cell>
          <cell r="D93" t="str">
            <v>P</v>
          </cell>
          <cell r="E93" t="str">
            <v>m</v>
          </cell>
          <cell r="F93" t="str">
            <v>m</v>
          </cell>
          <cell r="G93" t="str">
            <v>m</v>
          </cell>
          <cell r="H93" t="str">
            <v>m</v>
          </cell>
          <cell r="I93" t="str">
            <v>m</v>
          </cell>
          <cell r="J93" t="str">
            <v>requête 2  internat</v>
          </cell>
          <cell r="K93" t="str">
            <v xml:space="preserve"> internat</v>
          </cell>
        </row>
        <row r="94">
          <cell r="A94">
            <v>2303</v>
          </cell>
          <cell r="B94" t="str">
            <v>Chambre</v>
          </cell>
          <cell r="C94" t="str">
            <v>m</v>
          </cell>
          <cell r="D94" t="str">
            <v>P</v>
          </cell>
          <cell r="E94" t="str">
            <v>m</v>
          </cell>
          <cell r="F94" t="str">
            <v>m</v>
          </cell>
          <cell r="G94" t="str">
            <v>m</v>
          </cell>
          <cell r="H94" t="str">
            <v>m</v>
          </cell>
          <cell r="I94" t="str">
            <v>m</v>
          </cell>
          <cell r="J94" t="str">
            <v>requête 2  internat</v>
          </cell>
          <cell r="K94" t="str">
            <v xml:space="preserve"> internat</v>
          </cell>
        </row>
        <row r="95">
          <cell r="A95">
            <v>2304</v>
          </cell>
          <cell r="B95" t="str">
            <v>Soins</v>
          </cell>
          <cell r="C95" t="str">
            <v>m</v>
          </cell>
          <cell r="D95" t="str">
            <v>P</v>
          </cell>
          <cell r="E95" t="str">
            <v>m</v>
          </cell>
          <cell r="F95" t="str">
            <v>m</v>
          </cell>
          <cell r="G95" t="str">
            <v>m</v>
          </cell>
          <cell r="H95" t="str">
            <v>m</v>
          </cell>
          <cell r="I95" t="str">
            <v>m</v>
          </cell>
          <cell r="J95" t="str">
            <v>requête 2  internat</v>
          </cell>
          <cell r="K95" t="str">
            <v xml:space="preserve"> internat</v>
          </cell>
        </row>
        <row r="96">
          <cell r="A96">
            <v>2305</v>
          </cell>
          <cell r="B96" t="str">
            <v>Bureau</v>
          </cell>
          <cell r="C96" t="str">
            <v>m</v>
          </cell>
          <cell r="D96" t="str">
            <v>P</v>
          </cell>
          <cell r="E96" t="str">
            <v>m</v>
          </cell>
          <cell r="F96" t="str">
            <v>m</v>
          </cell>
          <cell r="G96" t="str">
            <v>m</v>
          </cell>
          <cell r="H96" t="str">
            <v>m</v>
          </cell>
          <cell r="I96" t="str">
            <v>m</v>
          </cell>
          <cell r="J96" t="str">
            <v>requête 2  internat</v>
          </cell>
          <cell r="K96" t="str">
            <v xml:space="preserve"> internat</v>
          </cell>
        </row>
        <row r="97">
          <cell r="A97">
            <v>2399</v>
          </cell>
          <cell r="B97" t="str">
            <v>Divers</v>
          </cell>
          <cell r="C97" t="str">
            <v>m</v>
          </cell>
          <cell r="D97" t="str">
            <v>P</v>
          </cell>
          <cell r="E97" t="str">
            <v>m</v>
          </cell>
          <cell r="F97" t="str">
            <v>m</v>
          </cell>
          <cell r="G97" t="str">
            <v>m</v>
          </cell>
          <cell r="H97" t="str">
            <v>m</v>
          </cell>
          <cell r="I97" t="str">
            <v>m</v>
          </cell>
          <cell r="J97" t="str">
            <v>requête 2  internat</v>
          </cell>
          <cell r="K97" t="str">
            <v xml:space="preserve"> internat</v>
          </cell>
        </row>
        <row r="98">
          <cell r="A98">
            <v>2400</v>
          </cell>
          <cell r="B98" t="str">
            <v>LOCAL ANNEXE</v>
          </cell>
          <cell r="C98" t="str">
            <v>m</v>
          </cell>
          <cell r="D98" t="str">
            <v>P</v>
          </cell>
          <cell r="E98" t="str">
            <v>m</v>
          </cell>
          <cell r="F98" t="str">
            <v>m</v>
          </cell>
          <cell r="G98" t="str">
            <v>m</v>
          </cell>
          <cell r="H98" t="str">
            <v>m</v>
          </cell>
          <cell r="I98" t="str">
            <v>m</v>
          </cell>
          <cell r="J98" t="str">
            <v>requête 2  internat</v>
          </cell>
          <cell r="K98" t="str">
            <v xml:space="preserve"> internat</v>
          </cell>
        </row>
        <row r="99">
          <cell r="A99">
            <v>2401</v>
          </cell>
          <cell r="B99" t="str">
            <v>Cordonnerie</v>
          </cell>
          <cell r="C99" t="str">
            <v>m</v>
          </cell>
          <cell r="D99" t="str">
            <v>P</v>
          </cell>
          <cell r="E99" t="str">
            <v>m</v>
          </cell>
          <cell r="F99" t="str">
            <v>m</v>
          </cell>
          <cell r="G99" t="str">
            <v>m</v>
          </cell>
          <cell r="H99" t="str">
            <v>m</v>
          </cell>
          <cell r="I99" t="str">
            <v>m</v>
          </cell>
          <cell r="J99" t="str">
            <v>requête 2  internat</v>
          </cell>
          <cell r="K99" t="str">
            <v xml:space="preserve"> internat</v>
          </cell>
        </row>
        <row r="100">
          <cell r="A100">
            <v>2402</v>
          </cell>
          <cell r="B100" t="str">
            <v>Surveillant</v>
          </cell>
          <cell r="C100" t="str">
            <v>m</v>
          </cell>
          <cell r="D100" t="str">
            <v>P</v>
          </cell>
          <cell r="E100" t="str">
            <v>m</v>
          </cell>
          <cell r="F100" t="str">
            <v>m</v>
          </cell>
          <cell r="G100" t="str">
            <v>m</v>
          </cell>
          <cell r="H100" t="str">
            <v>m</v>
          </cell>
          <cell r="I100" t="str">
            <v>m</v>
          </cell>
          <cell r="J100" t="str">
            <v>requête 2  internat</v>
          </cell>
          <cell r="K100" t="str">
            <v xml:space="preserve"> internat</v>
          </cell>
        </row>
        <row r="101">
          <cell r="A101">
            <v>2403</v>
          </cell>
          <cell r="B101" t="str">
            <v>non affecté ancien Lingerie mainteant 7707</v>
          </cell>
          <cell r="C101" t="str">
            <v>m</v>
          </cell>
          <cell r="D101" t="str">
            <v>P</v>
          </cell>
          <cell r="E101" t="str">
            <v>m</v>
          </cell>
          <cell r="F101" t="str">
            <v>m</v>
          </cell>
          <cell r="G101" t="str">
            <v>m</v>
          </cell>
          <cell r="H101" t="str">
            <v>m</v>
          </cell>
          <cell r="I101" t="str">
            <v>m</v>
          </cell>
          <cell r="J101" t="str">
            <v>requête 2  internat</v>
          </cell>
          <cell r="K101" t="str">
            <v xml:space="preserve"> internat</v>
          </cell>
        </row>
        <row r="102">
          <cell r="A102">
            <v>2404</v>
          </cell>
          <cell r="B102" t="str">
            <v>Rgt</v>
          </cell>
          <cell r="C102" t="str">
            <v>m</v>
          </cell>
          <cell r="D102" t="str">
            <v>P</v>
          </cell>
          <cell r="E102" t="str">
            <v>m</v>
          </cell>
          <cell r="F102" t="str">
            <v>m</v>
          </cell>
          <cell r="G102" t="str">
            <v>m</v>
          </cell>
          <cell r="H102" t="str">
            <v>m</v>
          </cell>
          <cell r="I102" t="str">
            <v>m</v>
          </cell>
          <cell r="J102" t="str">
            <v>requête 2  internat</v>
          </cell>
          <cell r="K102" t="str">
            <v xml:space="preserve"> internat</v>
          </cell>
        </row>
        <row r="103">
          <cell r="A103">
            <v>2405</v>
          </cell>
          <cell r="B103" t="str">
            <v>Veilleur de nuit</v>
          </cell>
          <cell r="C103" t="str">
            <v>m</v>
          </cell>
          <cell r="D103" t="str">
            <v>P</v>
          </cell>
          <cell r="E103" t="str">
            <v>m</v>
          </cell>
          <cell r="F103" t="str">
            <v>m</v>
          </cell>
          <cell r="G103" t="str">
            <v>m</v>
          </cell>
          <cell r="H103" t="str">
            <v>m</v>
          </cell>
          <cell r="I103" t="str">
            <v>m</v>
          </cell>
          <cell r="J103" t="str">
            <v>requête 2  internat</v>
          </cell>
          <cell r="K103" t="str">
            <v xml:space="preserve"> internat</v>
          </cell>
        </row>
        <row r="104">
          <cell r="A104">
            <v>2499</v>
          </cell>
          <cell r="B104" t="str">
            <v>Divers</v>
          </cell>
          <cell r="C104" t="str">
            <v>m</v>
          </cell>
          <cell r="D104" t="str">
            <v>P</v>
          </cell>
          <cell r="E104" t="str">
            <v>m</v>
          </cell>
          <cell r="F104" t="str">
            <v>m</v>
          </cell>
          <cell r="G104" t="str">
            <v>m</v>
          </cell>
          <cell r="H104" t="str">
            <v>m</v>
          </cell>
          <cell r="I104" t="str">
            <v>m</v>
          </cell>
          <cell r="J104" t="str">
            <v>requête 2  internat</v>
          </cell>
          <cell r="K104" t="str">
            <v xml:space="preserve"> internat</v>
          </cell>
        </row>
        <row r="105">
          <cell r="A105">
            <v>2500</v>
          </cell>
          <cell r="B105" t="str">
            <v>SANITAIRES</v>
          </cell>
          <cell r="C105" t="str">
            <v>m</v>
          </cell>
          <cell r="D105" t="str">
            <v>P</v>
          </cell>
          <cell r="E105" t="str">
            <v>m</v>
          </cell>
          <cell r="F105" t="str">
            <v>m</v>
          </cell>
          <cell r="G105" t="str">
            <v>m</v>
          </cell>
          <cell r="H105" t="str">
            <v>m</v>
          </cell>
          <cell r="I105" t="str">
            <v>m</v>
          </cell>
          <cell r="J105" t="str">
            <v>requête 2  internat</v>
          </cell>
          <cell r="K105" t="str">
            <v xml:space="preserve"> internat</v>
          </cell>
        </row>
        <row r="106">
          <cell r="A106">
            <v>2501</v>
          </cell>
          <cell r="B106" t="str">
            <v>Sanitaires collectifs</v>
          </cell>
          <cell r="C106" t="str">
            <v>m</v>
          </cell>
          <cell r="D106" t="str">
            <v>P</v>
          </cell>
          <cell r="E106" t="str">
            <v>m</v>
          </cell>
          <cell r="F106" t="str">
            <v>m</v>
          </cell>
          <cell r="G106" t="str">
            <v>m</v>
          </cell>
          <cell r="H106" t="str">
            <v>m</v>
          </cell>
          <cell r="I106" t="str">
            <v>m</v>
          </cell>
          <cell r="J106" t="str">
            <v>requête 2  internat</v>
          </cell>
          <cell r="K106" t="str">
            <v xml:space="preserve"> internat</v>
          </cell>
        </row>
        <row r="107">
          <cell r="A107">
            <v>2502</v>
          </cell>
          <cell r="B107" t="str">
            <v>Sanitaires en  chambre</v>
          </cell>
          <cell r="C107" t="str">
            <v>m</v>
          </cell>
          <cell r="D107" t="str">
            <v>P</v>
          </cell>
          <cell r="E107" t="str">
            <v>m</v>
          </cell>
          <cell r="F107" t="str">
            <v>m</v>
          </cell>
          <cell r="G107" t="str">
            <v>m</v>
          </cell>
          <cell r="H107" t="str">
            <v>m</v>
          </cell>
          <cell r="I107" t="str">
            <v>m</v>
          </cell>
          <cell r="J107" t="str">
            <v>requête 2  internat</v>
          </cell>
          <cell r="K107" t="str">
            <v xml:space="preserve"> internat</v>
          </cell>
        </row>
        <row r="108">
          <cell r="A108">
            <v>2599</v>
          </cell>
          <cell r="B108" t="str">
            <v>Divers</v>
          </cell>
          <cell r="C108" t="str">
            <v>m</v>
          </cell>
          <cell r="D108" t="str">
            <v>P</v>
          </cell>
          <cell r="E108" t="str">
            <v>m</v>
          </cell>
          <cell r="F108" t="str">
            <v>m</v>
          </cell>
          <cell r="G108" t="str">
            <v>m</v>
          </cell>
          <cell r="H108" t="str">
            <v>m</v>
          </cell>
          <cell r="I108" t="str">
            <v>m</v>
          </cell>
          <cell r="J108" t="str">
            <v>requête 2  internat</v>
          </cell>
          <cell r="K108" t="str">
            <v xml:space="preserve"> internat</v>
          </cell>
        </row>
        <row r="109">
          <cell r="A109">
            <v>2999</v>
          </cell>
          <cell r="B109" t="str">
            <v>Internat fille divers</v>
          </cell>
          <cell r="C109" t="str">
            <v>m</v>
          </cell>
          <cell r="D109" t="str">
            <v>P</v>
          </cell>
          <cell r="E109" t="str">
            <v>m</v>
          </cell>
          <cell r="F109" t="str">
            <v>m</v>
          </cell>
          <cell r="G109" t="str">
            <v>m</v>
          </cell>
          <cell r="H109" t="str">
            <v>m</v>
          </cell>
          <cell r="I109" t="str">
            <v>m</v>
          </cell>
          <cell r="J109" t="str">
            <v>requête 2  internat</v>
          </cell>
          <cell r="K109" t="str">
            <v xml:space="preserve"> internat</v>
          </cell>
        </row>
        <row r="110">
          <cell r="A110">
            <v>2600</v>
          </cell>
          <cell r="B110" t="str">
            <v>Couloir internat garcon</v>
          </cell>
          <cell r="C110" t="str">
            <v>m</v>
          </cell>
          <cell r="D110" t="str">
            <v>p</v>
          </cell>
          <cell r="E110" t="str">
            <v>m</v>
          </cell>
          <cell r="F110" t="str">
            <v>m</v>
          </cell>
          <cell r="G110" t="str">
            <v>m</v>
          </cell>
          <cell r="H110" t="str">
            <v>m</v>
          </cell>
          <cell r="I110" t="str">
            <v>m</v>
          </cell>
          <cell r="J110" t="str">
            <v>requête 2  internat</v>
          </cell>
          <cell r="K110" t="str">
            <v xml:space="preserve"> internat</v>
          </cell>
        </row>
        <row r="111">
          <cell r="A111">
            <v>3000</v>
          </cell>
          <cell r="B111" t="str">
            <v>ING</v>
          </cell>
          <cell r="C111" t="str">
            <v>m</v>
          </cell>
          <cell r="D111" t="str">
            <v>P</v>
          </cell>
          <cell r="E111" t="str">
            <v>m</v>
          </cell>
          <cell r="F111" t="str">
            <v>m</v>
          </cell>
          <cell r="G111" t="str">
            <v>m</v>
          </cell>
          <cell r="H111" t="str">
            <v>m</v>
          </cell>
          <cell r="I111" t="str">
            <v>m</v>
          </cell>
          <cell r="J111" t="str">
            <v>requête 2  internat</v>
          </cell>
          <cell r="K111" t="str">
            <v xml:space="preserve"> internat</v>
          </cell>
        </row>
        <row r="112">
          <cell r="A112">
            <v>3100</v>
          </cell>
          <cell r="B112" t="str">
            <v>LIEU DE SOMMEIL garcon</v>
          </cell>
          <cell r="C112" t="str">
            <v>m</v>
          </cell>
          <cell r="D112" t="str">
            <v>P</v>
          </cell>
          <cell r="E112" t="str">
            <v>m</v>
          </cell>
          <cell r="F112" t="str">
            <v>m</v>
          </cell>
          <cell r="G112" t="str">
            <v>m</v>
          </cell>
          <cell r="H112" t="str">
            <v>m</v>
          </cell>
          <cell r="I112" t="str">
            <v>m</v>
          </cell>
          <cell r="J112" t="str">
            <v>requête 2  internat</v>
          </cell>
          <cell r="K112" t="str">
            <v xml:space="preserve"> internat</v>
          </cell>
        </row>
        <row r="113">
          <cell r="A113">
            <v>3101</v>
          </cell>
          <cell r="B113" t="str">
            <v>Dortoir</v>
          </cell>
          <cell r="C113" t="str">
            <v>m</v>
          </cell>
          <cell r="D113" t="str">
            <v>P</v>
          </cell>
          <cell r="E113" t="str">
            <v>m</v>
          </cell>
          <cell r="F113" t="str">
            <v>m</v>
          </cell>
          <cell r="G113" t="str">
            <v>m</v>
          </cell>
          <cell r="H113" t="str">
            <v>m</v>
          </cell>
          <cell r="I113" t="str">
            <v>m</v>
          </cell>
          <cell r="J113" t="str">
            <v>requête 2  internat</v>
          </cell>
          <cell r="K113" t="str">
            <v xml:space="preserve"> internat</v>
          </cell>
        </row>
        <row r="114">
          <cell r="A114">
            <v>3102</v>
          </cell>
          <cell r="B114" t="str">
            <v>Chambre</v>
          </cell>
          <cell r="C114" t="str">
            <v>m</v>
          </cell>
          <cell r="D114" t="str">
            <v>P</v>
          </cell>
          <cell r="E114" t="str">
            <v>m</v>
          </cell>
          <cell r="F114" t="str">
            <v>m</v>
          </cell>
          <cell r="G114" t="str">
            <v>m</v>
          </cell>
          <cell r="H114" t="str">
            <v>m</v>
          </cell>
          <cell r="I114" t="str">
            <v>m</v>
          </cell>
          <cell r="J114" t="str">
            <v>requête 2  internat</v>
          </cell>
          <cell r="K114" t="str">
            <v xml:space="preserve"> internat</v>
          </cell>
        </row>
        <row r="115">
          <cell r="A115">
            <v>3103</v>
          </cell>
          <cell r="B115" t="str">
            <v>Box</v>
          </cell>
          <cell r="C115" t="str">
            <v>m</v>
          </cell>
          <cell r="D115" t="str">
            <v>P</v>
          </cell>
          <cell r="E115" t="str">
            <v>m</v>
          </cell>
          <cell r="F115" t="str">
            <v>m</v>
          </cell>
          <cell r="G115" t="str">
            <v>m</v>
          </cell>
          <cell r="H115" t="str">
            <v>m</v>
          </cell>
          <cell r="I115" t="str">
            <v>m</v>
          </cell>
          <cell r="J115" t="str">
            <v>requête 2  internat</v>
          </cell>
          <cell r="K115" t="str">
            <v xml:space="preserve"> internat</v>
          </cell>
        </row>
        <row r="116">
          <cell r="A116">
            <v>3104</v>
          </cell>
          <cell r="B116" t="str">
            <v>Chambre d'hôte</v>
          </cell>
          <cell r="C116" t="str">
            <v>m</v>
          </cell>
          <cell r="D116" t="str">
            <v>P</v>
          </cell>
          <cell r="E116" t="str">
            <v>m</v>
          </cell>
          <cell r="F116" t="str">
            <v>m</v>
          </cell>
          <cell r="G116" t="str">
            <v>m</v>
          </cell>
          <cell r="H116" t="str">
            <v>m</v>
          </cell>
          <cell r="I116" t="str">
            <v>m</v>
          </cell>
          <cell r="J116" t="str">
            <v>requête 2  internat</v>
          </cell>
          <cell r="K116" t="str">
            <v xml:space="preserve"> internat</v>
          </cell>
        </row>
        <row r="117">
          <cell r="A117">
            <v>3105</v>
          </cell>
          <cell r="B117" t="str">
            <v>Chambre handicapé</v>
          </cell>
          <cell r="C117" t="str">
            <v>m</v>
          </cell>
          <cell r="D117" t="str">
            <v>P</v>
          </cell>
          <cell r="E117" t="str">
            <v>m</v>
          </cell>
          <cell r="F117" t="str">
            <v>m</v>
          </cell>
          <cell r="G117" t="str">
            <v>m</v>
          </cell>
          <cell r="H117" t="str">
            <v>m</v>
          </cell>
          <cell r="I117" t="str">
            <v>m</v>
          </cell>
          <cell r="J117" t="str">
            <v>requête 2  internat</v>
          </cell>
          <cell r="K117" t="str">
            <v xml:space="preserve"> internat</v>
          </cell>
        </row>
        <row r="118">
          <cell r="A118">
            <v>3199</v>
          </cell>
          <cell r="B118" t="str">
            <v>Divers</v>
          </cell>
          <cell r="C118" t="str">
            <v>m</v>
          </cell>
          <cell r="D118" t="str">
            <v>P</v>
          </cell>
          <cell r="E118" t="str">
            <v>m</v>
          </cell>
          <cell r="F118" t="str">
            <v>m</v>
          </cell>
          <cell r="G118" t="str">
            <v>m</v>
          </cell>
          <cell r="H118" t="str">
            <v>m</v>
          </cell>
          <cell r="I118" t="str">
            <v>m</v>
          </cell>
          <cell r="J118" t="str">
            <v>requête 2  internat</v>
          </cell>
          <cell r="K118" t="str">
            <v xml:space="preserve"> internat</v>
          </cell>
        </row>
        <row r="119">
          <cell r="A119">
            <v>3200</v>
          </cell>
          <cell r="B119" t="str">
            <v>LIEU DE VIE</v>
          </cell>
          <cell r="C119" t="str">
            <v>m</v>
          </cell>
          <cell r="D119" t="str">
            <v>P</v>
          </cell>
          <cell r="E119" t="str">
            <v>m</v>
          </cell>
          <cell r="F119" t="str">
            <v>m</v>
          </cell>
          <cell r="G119" t="str">
            <v>m</v>
          </cell>
          <cell r="H119" t="str">
            <v>m</v>
          </cell>
          <cell r="I119" t="str">
            <v>m</v>
          </cell>
          <cell r="J119" t="str">
            <v>requête 2  internat</v>
          </cell>
          <cell r="K119" t="str">
            <v xml:space="preserve"> internat</v>
          </cell>
        </row>
        <row r="120">
          <cell r="A120">
            <v>3201</v>
          </cell>
          <cell r="B120" t="str">
            <v>Salle de travail</v>
          </cell>
          <cell r="C120" t="str">
            <v>m</v>
          </cell>
          <cell r="D120" t="str">
            <v>P</v>
          </cell>
          <cell r="E120" t="str">
            <v>m</v>
          </cell>
          <cell r="F120" t="str">
            <v>m</v>
          </cell>
          <cell r="G120" t="str">
            <v>m</v>
          </cell>
          <cell r="H120" t="str">
            <v>m</v>
          </cell>
          <cell r="I120" t="str">
            <v>m</v>
          </cell>
          <cell r="J120" t="str">
            <v>requête 2  internat</v>
          </cell>
          <cell r="K120" t="str">
            <v xml:space="preserve"> internat</v>
          </cell>
        </row>
        <row r="121">
          <cell r="A121">
            <v>3202</v>
          </cell>
          <cell r="B121" t="str">
            <v>Salle de télévision</v>
          </cell>
          <cell r="C121" t="str">
            <v>m</v>
          </cell>
          <cell r="D121" t="str">
            <v>P</v>
          </cell>
          <cell r="E121" t="str">
            <v>m</v>
          </cell>
          <cell r="F121" t="str">
            <v>m</v>
          </cell>
          <cell r="G121" t="str">
            <v>m</v>
          </cell>
          <cell r="H121" t="str">
            <v>m</v>
          </cell>
          <cell r="I121" t="str">
            <v>m</v>
          </cell>
          <cell r="J121" t="str">
            <v>requête 2  internat</v>
          </cell>
          <cell r="K121" t="str">
            <v xml:space="preserve"> internat</v>
          </cell>
        </row>
        <row r="122">
          <cell r="A122">
            <v>3203</v>
          </cell>
          <cell r="B122" t="str">
            <v>Tisanerie</v>
          </cell>
          <cell r="C122" t="str">
            <v>m</v>
          </cell>
          <cell r="D122" t="str">
            <v>P</v>
          </cell>
          <cell r="E122" t="str">
            <v>m</v>
          </cell>
          <cell r="F122" t="str">
            <v>m</v>
          </cell>
          <cell r="G122" t="str">
            <v>m</v>
          </cell>
          <cell r="H122" t="str">
            <v>m</v>
          </cell>
          <cell r="I122" t="str">
            <v>m</v>
          </cell>
          <cell r="J122" t="str">
            <v>requête 2  internat</v>
          </cell>
          <cell r="K122" t="str">
            <v xml:space="preserve"> internat</v>
          </cell>
        </row>
        <row r="123">
          <cell r="A123">
            <v>3204</v>
          </cell>
          <cell r="B123" t="str">
            <v>Foyer</v>
          </cell>
          <cell r="C123" t="str">
            <v>m</v>
          </cell>
          <cell r="D123" t="str">
            <v>P</v>
          </cell>
          <cell r="E123" t="str">
            <v>m</v>
          </cell>
          <cell r="F123" t="str">
            <v>m</v>
          </cell>
          <cell r="G123" t="str">
            <v>m</v>
          </cell>
          <cell r="H123" t="str">
            <v>m</v>
          </cell>
          <cell r="I123" t="str">
            <v>m</v>
          </cell>
          <cell r="J123" t="str">
            <v>requête 2  internat</v>
          </cell>
          <cell r="K123" t="str">
            <v xml:space="preserve"> internat</v>
          </cell>
        </row>
        <row r="124">
          <cell r="A124">
            <v>3299</v>
          </cell>
          <cell r="B124" t="str">
            <v>Divers</v>
          </cell>
          <cell r="C124" t="str">
            <v>m</v>
          </cell>
          <cell r="D124" t="str">
            <v>P</v>
          </cell>
          <cell r="E124" t="str">
            <v>m</v>
          </cell>
          <cell r="F124" t="str">
            <v>m</v>
          </cell>
          <cell r="G124" t="str">
            <v>m</v>
          </cell>
          <cell r="H124" t="str">
            <v>m</v>
          </cell>
          <cell r="I124" t="str">
            <v>m</v>
          </cell>
          <cell r="J124" t="str">
            <v>requête 2  internat</v>
          </cell>
          <cell r="K124" t="str">
            <v xml:space="preserve"> internat</v>
          </cell>
        </row>
        <row r="125">
          <cell r="A125">
            <v>3300</v>
          </cell>
          <cell r="B125" t="str">
            <v>INFIRMERIE</v>
          </cell>
          <cell r="C125" t="str">
            <v>m</v>
          </cell>
          <cell r="D125" t="str">
            <v>P</v>
          </cell>
          <cell r="E125" t="str">
            <v>m</v>
          </cell>
          <cell r="F125" t="str">
            <v>m</v>
          </cell>
          <cell r="G125" t="str">
            <v>m</v>
          </cell>
          <cell r="H125" t="str">
            <v>m</v>
          </cell>
          <cell r="I125" t="str">
            <v>m</v>
          </cell>
          <cell r="J125" t="str">
            <v>requête 2  internat</v>
          </cell>
          <cell r="K125" t="str">
            <v xml:space="preserve"> internat</v>
          </cell>
        </row>
        <row r="126">
          <cell r="A126">
            <v>3301</v>
          </cell>
          <cell r="B126" t="str">
            <v>Médecin</v>
          </cell>
          <cell r="C126" t="str">
            <v>m</v>
          </cell>
          <cell r="D126" t="str">
            <v>P</v>
          </cell>
          <cell r="E126" t="str">
            <v>m</v>
          </cell>
          <cell r="F126" t="str">
            <v>m</v>
          </cell>
          <cell r="G126" t="str">
            <v>m</v>
          </cell>
          <cell r="H126" t="str">
            <v>m</v>
          </cell>
          <cell r="I126" t="str">
            <v>m</v>
          </cell>
          <cell r="J126" t="str">
            <v>requête 2  internat</v>
          </cell>
          <cell r="K126" t="str">
            <v xml:space="preserve"> internat</v>
          </cell>
        </row>
        <row r="127">
          <cell r="A127">
            <v>3302</v>
          </cell>
          <cell r="B127" t="str">
            <v>Tisanerie</v>
          </cell>
          <cell r="C127" t="str">
            <v>m</v>
          </cell>
          <cell r="D127" t="str">
            <v>P</v>
          </cell>
          <cell r="E127" t="str">
            <v>m</v>
          </cell>
          <cell r="F127" t="str">
            <v>m</v>
          </cell>
          <cell r="G127" t="str">
            <v>m</v>
          </cell>
          <cell r="H127" t="str">
            <v>m</v>
          </cell>
          <cell r="I127" t="str">
            <v>m</v>
          </cell>
          <cell r="J127" t="str">
            <v>requête 2  internat</v>
          </cell>
          <cell r="K127" t="str">
            <v xml:space="preserve"> internat</v>
          </cell>
        </row>
        <row r="128">
          <cell r="A128">
            <v>3303</v>
          </cell>
          <cell r="B128" t="str">
            <v>Chambre</v>
          </cell>
          <cell r="C128" t="str">
            <v>m</v>
          </cell>
          <cell r="D128" t="str">
            <v>P</v>
          </cell>
          <cell r="E128" t="str">
            <v>m</v>
          </cell>
          <cell r="F128" t="str">
            <v>m</v>
          </cell>
          <cell r="G128" t="str">
            <v>m</v>
          </cell>
          <cell r="H128" t="str">
            <v>m</v>
          </cell>
          <cell r="I128" t="str">
            <v>m</v>
          </cell>
          <cell r="J128" t="str">
            <v>requête 2  internat</v>
          </cell>
          <cell r="K128" t="str">
            <v xml:space="preserve"> internat</v>
          </cell>
        </row>
        <row r="129">
          <cell r="A129">
            <v>3304</v>
          </cell>
          <cell r="B129" t="str">
            <v>Soins</v>
          </cell>
          <cell r="C129" t="str">
            <v>m</v>
          </cell>
          <cell r="D129" t="str">
            <v>P</v>
          </cell>
          <cell r="E129" t="str">
            <v>m</v>
          </cell>
          <cell r="F129" t="str">
            <v>m</v>
          </cell>
          <cell r="G129" t="str">
            <v>m</v>
          </cell>
          <cell r="H129" t="str">
            <v>m</v>
          </cell>
          <cell r="I129" t="str">
            <v>m</v>
          </cell>
          <cell r="J129" t="str">
            <v>requête 2  internat</v>
          </cell>
          <cell r="K129" t="str">
            <v xml:space="preserve"> internat</v>
          </cell>
        </row>
        <row r="130">
          <cell r="A130">
            <v>3305</v>
          </cell>
          <cell r="B130" t="str">
            <v>Bureau</v>
          </cell>
          <cell r="C130" t="str">
            <v>m</v>
          </cell>
          <cell r="D130" t="str">
            <v>P</v>
          </cell>
          <cell r="E130" t="str">
            <v>m</v>
          </cell>
          <cell r="F130" t="str">
            <v>m</v>
          </cell>
          <cell r="G130" t="str">
            <v>m</v>
          </cell>
          <cell r="H130" t="str">
            <v>m</v>
          </cell>
          <cell r="I130" t="str">
            <v>m</v>
          </cell>
          <cell r="J130" t="str">
            <v>requête 2  internat</v>
          </cell>
          <cell r="K130" t="str">
            <v xml:space="preserve"> internat</v>
          </cell>
        </row>
        <row r="131">
          <cell r="A131">
            <v>3399</v>
          </cell>
          <cell r="B131" t="str">
            <v>Divers</v>
          </cell>
          <cell r="C131" t="str">
            <v>m</v>
          </cell>
          <cell r="D131" t="str">
            <v>P</v>
          </cell>
          <cell r="E131" t="str">
            <v>m</v>
          </cell>
          <cell r="F131" t="str">
            <v>m</v>
          </cell>
          <cell r="G131" t="str">
            <v>m</v>
          </cell>
          <cell r="H131" t="str">
            <v>m</v>
          </cell>
          <cell r="I131" t="str">
            <v>m</v>
          </cell>
          <cell r="J131" t="str">
            <v>requête 2  internat</v>
          </cell>
          <cell r="K131" t="str">
            <v xml:space="preserve"> internat</v>
          </cell>
        </row>
        <row r="132">
          <cell r="A132">
            <v>3400</v>
          </cell>
          <cell r="B132" t="str">
            <v>LOCAL ANNEXE</v>
          </cell>
          <cell r="C132" t="str">
            <v>m</v>
          </cell>
          <cell r="D132" t="str">
            <v>P</v>
          </cell>
          <cell r="E132" t="str">
            <v>m</v>
          </cell>
          <cell r="F132" t="str">
            <v>m</v>
          </cell>
          <cell r="G132" t="str">
            <v>m</v>
          </cell>
          <cell r="H132" t="str">
            <v>m</v>
          </cell>
          <cell r="I132" t="str">
            <v>m</v>
          </cell>
          <cell r="J132" t="str">
            <v>requête 2  internat</v>
          </cell>
          <cell r="K132" t="str">
            <v xml:space="preserve"> internat</v>
          </cell>
        </row>
        <row r="133">
          <cell r="A133">
            <v>3401</v>
          </cell>
          <cell r="B133" t="str">
            <v>Cordonnerie</v>
          </cell>
          <cell r="C133" t="str">
            <v>m</v>
          </cell>
          <cell r="D133" t="str">
            <v>P</v>
          </cell>
          <cell r="E133" t="str">
            <v>m</v>
          </cell>
          <cell r="F133" t="str">
            <v>m</v>
          </cell>
          <cell r="G133" t="str">
            <v>m</v>
          </cell>
          <cell r="H133" t="str">
            <v>m</v>
          </cell>
          <cell r="I133" t="str">
            <v>m</v>
          </cell>
          <cell r="J133" t="str">
            <v>requête 2  internat</v>
          </cell>
          <cell r="K133" t="str">
            <v xml:space="preserve"> internat</v>
          </cell>
        </row>
        <row r="134">
          <cell r="A134">
            <v>3402</v>
          </cell>
          <cell r="B134" t="str">
            <v>Surveillant</v>
          </cell>
          <cell r="C134" t="str">
            <v>m</v>
          </cell>
          <cell r="D134" t="str">
            <v>P</v>
          </cell>
          <cell r="E134" t="str">
            <v>m</v>
          </cell>
          <cell r="F134" t="str">
            <v>m</v>
          </cell>
          <cell r="G134" t="str">
            <v>m</v>
          </cell>
          <cell r="H134" t="str">
            <v>m</v>
          </cell>
          <cell r="I134" t="str">
            <v>m</v>
          </cell>
          <cell r="J134" t="str">
            <v>requête 2  internat</v>
          </cell>
          <cell r="K134" t="str">
            <v xml:space="preserve"> internat</v>
          </cell>
        </row>
        <row r="135">
          <cell r="A135">
            <v>3403</v>
          </cell>
          <cell r="B135" t="str">
            <v>non affecté ancien Lingerie mainteant 7707</v>
          </cell>
          <cell r="C135" t="str">
            <v>m</v>
          </cell>
          <cell r="D135" t="str">
            <v>P</v>
          </cell>
          <cell r="E135" t="str">
            <v>m</v>
          </cell>
          <cell r="F135" t="str">
            <v>m</v>
          </cell>
          <cell r="G135" t="str">
            <v>m</v>
          </cell>
          <cell r="H135" t="str">
            <v>m</v>
          </cell>
          <cell r="I135" t="str">
            <v>m</v>
          </cell>
          <cell r="J135" t="str">
            <v>requête 2  internat</v>
          </cell>
          <cell r="K135" t="str">
            <v xml:space="preserve"> internat</v>
          </cell>
        </row>
        <row r="136">
          <cell r="A136">
            <v>3404</v>
          </cell>
          <cell r="B136" t="str">
            <v>Rgt</v>
          </cell>
          <cell r="C136" t="str">
            <v>m</v>
          </cell>
          <cell r="D136" t="str">
            <v>P</v>
          </cell>
          <cell r="E136" t="str">
            <v>m</v>
          </cell>
          <cell r="F136" t="str">
            <v>m</v>
          </cell>
          <cell r="G136" t="str">
            <v>m</v>
          </cell>
          <cell r="H136" t="str">
            <v>m</v>
          </cell>
          <cell r="I136" t="str">
            <v>m</v>
          </cell>
          <cell r="J136" t="str">
            <v>requête 2  internat</v>
          </cell>
          <cell r="K136" t="str">
            <v xml:space="preserve"> internat</v>
          </cell>
        </row>
        <row r="137">
          <cell r="A137">
            <v>3405</v>
          </cell>
          <cell r="B137" t="str">
            <v>Veilleur de nuit</v>
          </cell>
          <cell r="C137" t="str">
            <v>m</v>
          </cell>
          <cell r="D137" t="str">
            <v>P</v>
          </cell>
          <cell r="E137" t="str">
            <v>m</v>
          </cell>
          <cell r="F137" t="str">
            <v>m</v>
          </cell>
          <cell r="G137" t="str">
            <v>m</v>
          </cell>
          <cell r="H137" t="str">
            <v>m</v>
          </cell>
          <cell r="I137" t="str">
            <v>m</v>
          </cell>
          <cell r="J137" t="str">
            <v>requête 2  internat</v>
          </cell>
          <cell r="K137" t="str">
            <v xml:space="preserve"> internat</v>
          </cell>
        </row>
        <row r="138">
          <cell r="A138">
            <v>3499</v>
          </cell>
          <cell r="B138" t="str">
            <v>Divers</v>
          </cell>
          <cell r="C138" t="str">
            <v>m</v>
          </cell>
          <cell r="D138" t="str">
            <v>P</v>
          </cell>
          <cell r="E138" t="str">
            <v>m</v>
          </cell>
          <cell r="F138" t="str">
            <v>m</v>
          </cell>
          <cell r="G138" t="str">
            <v>m</v>
          </cell>
          <cell r="H138" t="str">
            <v>m</v>
          </cell>
          <cell r="I138" t="str">
            <v>m</v>
          </cell>
          <cell r="J138" t="str">
            <v>requête 2  internat</v>
          </cell>
          <cell r="K138" t="str">
            <v xml:space="preserve"> internat</v>
          </cell>
        </row>
        <row r="139">
          <cell r="A139">
            <v>3500</v>
          </cell>
          <cell r="B139" t="str">
            <v>SANITAIRES</v>
          </cell>
          <cell r="C139" t="str">
            <v>m</v>
          </cell>
          <cell r="D139" t="str">
            <v>P</v>
          </cell>
          <cell r="E139" t="str">
            <v>m</v>
          </cell>
          <cell r="F139" t="str">
            <v>m</v>
          </cell>
          <cell r="G139" t="str">
            <v>m</v>
          </cell>
          <cell r="H139" t="str">
            <v>m</v>
          </cell>
          <cell r="I139" t="str">
            <v>m</v>
          </cell>
          <cell r="J139" t="str">
            <v>requête 2  internat</v>
          </cell>
          <cell r="K139" t="str">
            <v xml:space="preserve"> internat</v>
          </cell>
        </row>
        <row r="140">
          <cell r="A140">
            <v>3501</v>
          </cell>
          <cell r="B140" t="str">
            <v>Sanitaires collectifs</v>
          </cell>
          <cell r="C140" t="str">
            <v>m</v>
          </cell>
          <cell r="D140" t="str">
            <v>P</v>
          </cell>
          <cell r="E140" t="str">
            <v>m</v>
          </cell>
          <cell r="F140" t="str">
            <v>m</v>
          </cell>
          <cell r="G140" t="str">
            <v>m</v>
          </cell>
          <cell r="H140" t="str">
            <v>m</v>
          </cell>
          <cell r="I140" t="str">
            <v>m</v>
          </cell>
          <cell r="J140" t="str">
            <v>requête 2  internat</v>
          </cell>
          <cell r="K140" t="str">
            <v xml:space="preserve"> internat</v>
          </cell>
        </row>
        <row r="141">
          <cell r="A141">
            <v>3502</v>
          </cell>
          <cell r="B141" t="str">
            <v>Sanitaires en chambre</v>
          </cell>
          <cell r="C141" t="str">
            <v>m</v>
          </cell>
          <cell r="D141" t="str">
            <v>P</v>
          </cell>
          <cell r="E141" t="str">
            <v>m</v>
          </cell>
          <cell r="F141" t="str">
            <v>m</v>
          </cell>
          <cell r="G141" t="str">
            <v>m</v>
          </cell>
          <cell r="H141" t="str">
            <v>m</v>
          </cell>
          <cell r="I141" t="str">
            <v>m</v>
          </cell>
          <cell r="J141" t="str">
            <v>requête 2  internat</v>
          </cell>
          <cell r="K141" t="str">
            <v xml:space="preserve"> internat</v>
          </cell>
        </row>
        <row r="142">
          <cell r="A142">
            <v>3599</v>
          </cell>
          <cell r="B142" t="str">
            <v>Divers</v>
          </cell>
          <cell r="C142" t="str">
            <v>m</v>
          </cell>
          <cell r="D142" t="str">
            <v>P</v>
          </cell>
          <cell r="E142" t="str">
            <v>m</v>
          </cell>
          <cell r="F142" t="str">
            <v>m</v>
          </cell>
          <cell r="G142" t="str">
            <v>m</v>
          </cell>
          <cell r="H142" t="str">
            <v>m</v>
          </cell>
          <cell r="I142" t="str">
            <v>m</v>
          </cell>
          <cell r="J142" t="str">
            <v>requête 2  internat</v>
          </cell>
          <cell r="K142" t="str">
            <v xml:space="preserve"> internat</v>
          </cell>
        </row>
        <row r="143">
          <cell r="A143">
            <v>3999</v>
          </cell>
          <cell r="B143" t="str">
            <v>Internat garçon divers</v>
          </cell>
          <cell r="C143" t="str">
            <v>m</v>
          </cell>
          <cell r="D143" t="str">
            <v>P</v>
          </cell>
          <cell r="E143" t="str">
            <v>m</v>
          </cell>
          <cell r="F143" t="str">
            <v>m</v>
          </cell>
          <cell r="G143" t="str">
            <v>m</v>
          </cell>
          <cell r="H143" t="str">
            <v>m</v>
          </cell>
          <cell r="I143" t="str">
            <v>m</v>
          </cell>
          <cell r="J143" t="str">
            <v>requête 2  internat</v>
          </cell>
          <cell r="K143" t="str">
            <v xml:space="preserve"> internat</v>
          </cell>
        </row>
        <row r="144">
          <cell r="A144">
            <v>3600</v>
          </cell>
          <cell r="B144" t="str">
            <v>Couloir internat garcon</v>
          </cell>
          <cell r="C144" t="str">
            <v>m</v>
          </cell>
          <cell r="D144" t="str">
            <v>p</v>
          </cell>
          <cell r="E144" t="str">
            <v>m</v>
          </cell>
          <cell r="F144" t="str">
            <v>m</v>
          </cell>
          <cell r="G144" t="str">
            <v>m</v>
          </cell>
          <cell r="H144" t="str">
            <v>m</v>
          </cell>
          <cell r="I144" t="str">
            <v>m</v>
          </cell>
          <cell r="J144" t="str">
            <v>requête 2  internat</v>
          </cell>
          <cell r="K144" t="str">
            <v xml:space="preserve"> internat</v>
          </cell>
        </row>
        <row r="145">
          <cell r="A145">
            <v>4000</v>
          </cell>
          <cell r="B145" t="str">
            <v>RES</v>
          </cell>
          <cell r="C145" t="str">
            <v>m</v>
          </cell>
          <cell r="D145" t="str">
            <v>m</v>
          </cell>
          <cell r="E145" t="str">
            <v>p</v>
          </cell>
          <cell r="F145" t="str">
            <v>m</v>
          </cell>
          <cell r="G145" t="str">
            <v>m</v>
          </cell>
          <cell r="H145" t="str">
            <v>m</v>
          </cell>
          <cell r="I145" t="str">
            <v>m</v>
          </cell>
          <cell r="J145" t="str">
            <v>requête 3  restauration</v>
          </cell>
          <cell r="K145" t="str">
            <v>restauration</v>
          </cell>
        </row>
        <row r="146">
          <cell r="A146">
            <v>4100</v>
          </cell>
          <cell r="B146" t="str">
            <v>SALLE A MANGER</v>
          </cell>
          <cell r="C146" t="str">
            <v>m</v>
          </cell>
          <cell r="D146" t="str">
            <v>m</v>
          </cell>
          <cell r="E146" t="str">
            <v>p</v>
          </cell>
          <cell r="F146" t="str">
            <v>m</v>
          </cell>
          <cell r="G146" t="str">
            <v>m</v>
          </cell>
          <cell r="H146" t="str">
            <v>m</v>
          </cell>
          <cell r="I146" t="str">
            <v>m</v>
          </cell>
          <cell r="J146" t="str">
            <v>requête 3  restauration</v>
          </cell>
          <cell r="K146" t="str">
            <v>restauration</v>
          </cell>
        </row>
        <row r="147">
          <cell r="A147">
            <v>4101</v>
          </cell>
          <cell r="B147" t="str">
            <v>En traditionnel</v>
          </cell>
          <cell r="C147" t="str">
            <v>m</v>
          </cell>
          <cell r="D147" t="str">
            <v>m</v>
          </cell>
          <cell r="E147" t="str">
            <v>p</v>
          </cell>
          <cell r="F147" t="str">
            <v>m</v>
          </cell>
          <cell r="G147" t="str">
            <v>m</v>
          </cell>
          <cell r="H147" t="str">
            <v>m</v>
          </cell>
          <cell r="I147" t="str">
            <v>m</v>
          </cell>
          <cell r="J147" t="str">
            <v>requête 3  restauration</v>
          </cell>
          <cell r="K147" t="str">
            <v>restauration</v>
          </cell>
        </row>
        <row r="148">
          <cell r="A148">
            <v>4102</v>
          </cell>
          <cell r="B148" t="str">
            <v>Self</v>
          </cell>
          <cell r="C148" t="str">
            <v>m</v>
          </cell>
          <cell r="D148" t="str">
            <v>m</v>
          </cell>
          <cell r="E148" t="str">
            <v>p</v>
          </cell>
          <cell r="F148" t="str">
            <v>m</v>
          </cell>
          <cell r="G148" t="str">
            <v>m</v>
          </cell>
          <cell r="H148" t="str">
            <v>m</v>
          </cell>
          <cell r="I148" t="str">
            <v>m</v>
          </cell>
          <cell r="J148" t="str">
            <v>requête 3  restauration</v>
          </cell>
          <cell r="K148" t="str">
            <v>restauration</v>
          </cell>
        </row>
        <row r="149">
          <cell r="A149">
            <v>4103</v>
          </cell>
          <cell r="B149" t="str">
            <v>Scramble</v>
          </cell>
          <cell r="C149" t="str">
            <v>m</v>
          </cell>
          <cell r="D149" t="str">
            <v>m</v>
          </cell>
          <cell r="E149" t="str">
            <v>p</v>
          </cell>
          <cell r="F149" t="str">
            <v>m</v>
          </cell>
          <cell r="G149" t="str">
            <v>m</v>
          </cell>
          <cell r="H149" t="str">
            <v>m</v>
          </cell>
          <cell r="I149" t="str">
            <v>m</v>
          </cell>
          <cell r="J149" t="str">
            <v>requête 3  restauration</v>
          </cell>
          <cell r="K149" t="str">
            <v>restauration</v>
          </cell>
        </row>
        <row r="150">
          <cell r="A150">
            <v>4104</v>
          </cell>
          <cell r="B150" t="str">
            <v>Restauration rapide</v>
          </cell>
          <cell r="C150" t="str">
            <v>m</v>
          </cell>
          <cell r="D150" t="str">
            <v>m</v>
          </cell>
          <cell r="E150" t="str">
            <v>p</v>
          </cell>
          <cell r="F150" t="str">
            <v>m</v>
          </cell>
          <cell r="G150" t="str">
            <v>m</v>
          </cell>
          <cell r="H150" t="str">
            <v>m</v>
          </cell>
          <cell r="I150" t="str">
            <v>m</v>
          </cell>
          <cell r="J150" t="str">
            <v>requête 3  restauration</v>
          </cell>
          <cell r="K150" t="str">
            <v>restauration</v>
          </cell>
        </row>
        <row r="151">
          <cell r="A151">
            <v>4105</v>
          </cell>
          <cell r="B151" t="str">
            <v>Réception</v>
          </cell>
          <cell r="C151" t="str">
            <v>m</v>
          </cell>
          <cell r="D151" t="str">
            <v>m</v>
          </cell>
          <cell r="E151" t="str">
            <v>p</v>
          </cell>
          <cell r="F151" t="str">
            <v>m</v>
          </cell>
          <cell r="G151" t="str">
            <v>m</v>
          </cell>
          <cell r="H151" t="str">
            <v>m</v>
          </cell>
          <cell r="I151" t="str">
            <v>m</v>
          </cell>
          <cell r="J151" t="str">
            <v>requête 3  restauration</v>
          </cell>
          <cell r="K151" t="str">
            <v>restauration</v>
          </cell>
        </row>
        <row r="152">
          <cell r="A152">
            <v>4199</v>
          </cell>
          <cell r="B152" t="str">
            <v>Divers</v>
          </cell>
          <cell r="C152" t="str">
            <v>m</v>
          </cell>
          <cell r="D152" t="str">
            <v>m</v>
          </cell>
          <cell r="E152" t="str">
            <v>p</v>
          </cell>
          <cell r="F152" t="str">
            <v>m</v>
          </cell>
          <cell r="G152" t="str">
            <v>m</v>
          </cell>
          <cell r="H152" t="str">
            <v>m</v>
          </cell>
          <cell r="I152" t="str">
            <v>m</v>
          </cell>
          <cell r="J152" t="str">
            <v>requête 3  restauration</v>
          </cell>
          <cell r="K152" t="str">
            <v>restauration</v>
          </cell>
        </row>
        <row r="153">
          <cell r="A153">
            <v>4200</v>
          </cell>
          <cell r="B153" t="str">
            <v>CUISINE</v>
          </cell>
          <cell r="C153" t="str">
            <v>m</v>
          </cell>
          <cell r="D153" t="str">
            <v>m</v>
          </cell>
          <cell r="E153" t="str">
            <v>p</v>
          </cell>
          <cell r="F153" t="str">
            <v>m</v>
          </cell>
          <cell r="G153" t="str">
            <v>m</v>
          </cell>
          <cell r="H153" t="str">
            <v>m</v>
          </cell>
          <cell r="I153" t="str">
            <v>m</v>
          </cell>
          <cell r="J153" t="str">
            <v>requête 3  restauration</v>
          </cell>
          <cell r="K153" t="str">
            <v>restauration</v>
          </cell>
        </row>
        <row r="154">
          <cell r="A154">
            <v>4201</v>
          </cell>
          <cell r="B154" t="str">
            <v>Réception et stockage</v>
          </cell>
          <cell r="C154" t="str">
            <v>m</v>
          </cell>
          <cell r="D154" t="str">
            <v>m</v>
          </cell>
          <cell r="E154" t="str">
            <v>p</v>
          </cell>
          <cell r="F154" t="str">
            <v>m</v>
          </cell>
          <cell r="G154" t="str">
            <v>m</v>
          </cell>
          <cell r="H154" t="str">
            <v>m</v>
          </cell>
          <cell r="I154" t="str">
            <v>m</v>
          </cell>
          <cell r="J154" t="str">
            <v>requête 3  restauration</v>
          </cell>
          <cell r="K154" t="str">
            <v>restauration</v>
          </cell>
        </row>
        <row r="155">
          <cell r="A155">
            <v>4202</v>
          </cell>
          <cell r="B155" t="str">
            <v>Préparation</v>
          </cell>
          <cell r="C155" t="str">
            <v>m</v>
          </cell>
          <cell r="D155" t="str">
            <v>m</v>
          </cell>
          <cell r="E155" t="str">
            <v>p</v>
          </cell>
          <cell r="F155" t="str">
            <v>m</v>
          </cell>
          <cell r="G155" t="str">
            <v>m</v>
          </cell>
          <cell r="H155" t="str">
            <v>m</v>
          </cell>
          <cell r="I155" t="str">
            <v>m</v>
          </cell>
          <cell r="J155" t="str">
            <v>requête 3  restauration</v>
          </cell>
          <cell r="K155" t="str">
            <v>restauration</v>
          </cell>
        </row>
        <row r="156">
          <cell r="A156">
            <v>4203</v>
          </cell>
          <cell r="B156" t="str">
            <v>Laverie et déchets</v>
          </cell>
          <cell r="C156" t="str">
            <v>m</v>
          </cell>
          <cell r="D156" t="str">
            <v>m</v>
          </cell>
          <cell r="E156" t="str">
            <v>p</v>
          </cell>
          <cell r="F156" t="str">
            <v>m</v>
          </cell>
          <cell r="G156" t="str">
            <v>m</v>
          </cell>
          <cell r="H156" t="str">
            <v>m</v>
          </cell>
          <cell r="I156" t="str">
            <v>m</v>
          </cell>
          <cell r="J156" t="str">
            <v>requête 3  restauration</v>
          </cell>
          <cell r="K156" t="str">
            <v>restauration</v>
          </cell>
        </row>
        <row r="157">
          <cell r="A157">
            <v>4299</v>
          </cell>
          <cell r="B157" t="str">
            <v>Divers</v>
          </cell>
          <cell r="C157" t="str">
            <v>m</v>
          </cell>
          <cell r="D157" t="str">
            <v>m</v>
          </cell>
          <cell r="E157" t="str">
            <v>p</v>
          </cell>
          <cell r="F157" t="str">
            <v>m</v>
          </cell>
          <cell r="G157" t="str">
            <v>m</v>
          </cell>
          <cell r="H157" t="str">
            <v>m</v>
          </cell>
          <cell r="I157" t="str">
            <v>m</v>
          </cell>
          <cell r="J157" t="str">
            <v>requête 3  restauration</v>
          </cell>
          <cell r="K157" t="str">
            <v>restauration</v>
          </cell>
        </row>
        <row r="158">
          <cell r="A158">
            <v>4300</v>
          </cell>
          <cell r="B158" t="str">
            <v>LOCAL ANNEXE</v>
          </cell>
          <cell r="C158" t="str">
            <v>m</v>
          </cell>
          <cell r="D158" t="str">
            <v>m</v>
          </cell>
          <cell r="E158" t="str">
            <v>p</v>
          </cell>
          <cell r="F158" t="str">
            <v>m</v>
          </cell>
          <cell r="G158" t="str">
            <v>m</v>
          </cell>
          <cell r="H158" t="str">
            <v>m</v>
          </cell>
          <cell r="I158" t="str">
            <v>m</v>
          </cell>
          <cell r="J158" t="str">
            <v>requête 3  restauration</v>
          </cell>
          <cell r="K158" t="str">
            <v>restauration</v>
          </cell>
        </row>
        <row r="159">
          <cell r="A159">
            <v>4301</v>
          </cell>
          <cell r="B159" t="str">
            <v>Bureau</v>
          </cell>
          <cell r="C159" t="str">
            <v>m</v>
          </cell>
          <cell r="D159" t="str">
            <v>m</v>
          </cell>
          <cell r="E159" t="str">
            <v>p</v>
          </cell>
          <cell r="F159" t="str">
            <v>m</v>
          </cell>
          <cell r="G159" t="str">
            <v>m</v>
          </cell>
          <cell r="H159" t="str">
            <v>m</v>
          </cell>
          <cell r="I159" t="str">
            <v>m</v>
          </cell>
          <cell r="J159" t="str">
            <v>requête 3  restauration</v>
          </cell>
          <cell r="K159" t="str">
            <v>restauration</v>
          </cell>
        </row>
        <row r="160">
          <cell r="A160">
            <v>4302</v>
          </cell>
          <cell r="B160" t="str">
            <v>non affecté ancien Lingerie mainteant 7707</v>
          </cell>
          <cell r="C160" t="str">
            <v>m</v>
          </cell>
          <cell r="D160" t="str">
            <v>m</v>
          </cell>
          <cell r="E160" t="str">
            <v>p</v>
          </cell>
          <cell r="F160" t="str">
            <v>m</v>
          </cell>
          <cell r="G160" t="str">
            <v>m</v>
          </cell>
          <cell r="H160" t="str">
            <v>m</v>
          </cell>
          <cell r="I160" t="str">
            <v>m</v>
          </cell>
          <cell r="J160" t="str">
            <v>requête 3  restauration</v>
          </cell>
          <cell r="K160" t="str">
            <v>restauration</v>
          </cell>
        </row>
        <row r="161">
          <cell r="A161">
            <v>4399</v>
          </cell>
          <cell r="B161" t="str">
            <v>Divers</v>
          </cell>
          <cell r="C161" t="str">
            <v>m</v>
          </cell>
          <cell r="D161" t="str">
            <v>m</v>
          </cell>
          <cell r="E161" t="str">
            <v>p</v>
          </cell>
          <cell r="F161" t="str">
            <v>m</v>
          </cell>
          <cell r="G161" t="str">
            <v>m</v>
          </cell>
          <cell r="H161" t="str">
            <v>m</v>
          </cell>
          <cell r="I161" t="str">
            <v>m</v>
          </cell>
          <cell r="J161" t="str">
            <v>requête 3  restauration</v>
          </cell>
          <cell r="K161" t="str">
            <v>restauration</v>
          </cell>
        </row>
        <row r="162">
          <cell r="A162">
            <v>4999</v>
          </cell>
          <cell r="B162" t="str">
            <v>Restauration divers</v>
          </cell>
          <cell r="C162" t="str">
            <v>m</v>
          </cell>
          <cell r="D162" t="str">
            <v>m</v>
          </cell>
          <cell r="E162" t="str">
            <v>p</v>
          </cell>
          <cell r="F162" t="str">
            <v>m</v>
          </cell>
          <cell r="G162" t="str">
            <v>m</v>
          </cell>
          <cell r="H162" t="str">
            <v>m</v>
          </cell>
          <cell r="I162" t="str">
            <v>m</v>
          </cell>
          <cell r="J162" t="str">
            <v>requête 3  restauration</v>
          </cell>
          <cell r="K162" t="str">
            <v>restauration</v>
          </cell>
        </row>
        <row r="163">
          <cell r="A163">
            <v>5000</v>
          </cell>
          <cell r="B163" t="str">
            <v>ADM</v>
          </cell>
          <cell r="C163" t="str">
            <v>p</v>
          </cell>
          <cell r="D163" t="str">
            <v>m</v>
          </cell>
          <cell r="E163" t="str">
            <v>m</v>
          </cell>
          <cell r="F163" t="str">
            <v>m</v>
          </cell>
          <cell r="G163" t="str">
            <v>m</v>
          </cell>
          <cell r="H163" t="str">
            <v>m</v>
          </cell>
          <cell r="I163" t="str">
            <v>m</v>
          </cell>
          <cell r="J163" t="str">
            <v>requête  1  externat</v>
          </cell>
          <cell r="K163" t="str">
            <v xml:space="preserve"> externat</v>
          </cell>
        </row>
        <row r="164">
          <cell r="A164">
            <v>5100</v>
          </cell>
          <cell r="B164" t="str">
            <v>BUREAU</v>
          </cell>
          <cell r="C164" t="str">
            <v>p</v>
          </cell>
          <cell r="D164" t="str">
            <v>m</v>
          </cell>
          <cell r="E164" t="str">
            <v>m</v>
          </cell>
          <cell r="F164" t="str">
            <v>m</v>
          </cell>
          <cell r="G164" t="str">
            <v>m</v>
          </cell>
          <cell r="H164" t="str">
            <v>m</v>
          </cell>
          <cell r="I164" t="str">
            <v>m</v>
          </cell>
          <cell r="J164" t="str">
            <v>requête  1  externat</v>
          </cell>
          <cell r="K164" t="str">
            <v xml:space="preserve"> externat</v>
          </cell>
        </row>
        <row r="165">
          <cell r="A165">
            <v>5101</v>
          </cell>
          <cell r="B165" t="str">
            <v>Direction</v>
          </cell>
          <cell r="C165" t="str">
            <v>p</v>
          </cell>
          <cell r="D165" t="str">
            <v>m</v>
          </cell>
          <cell r="E165" t="str">
            <v>m</v>
          </cell>
          <cell r="F165" t="str">
            <v>m</v>
          </cell>
          <cell r="G165" t="str">
            <v>m</v>
          </cell>
          <cell r="H165" t="str">
            <v>m</v>
          </cell>
          <cell r="I165" t="str">
            <v>m</v>
          </cell>
          <cell r="J165" t="str">
            <v>requête  1  externat</v>
          </cell>
          <cell r="K165" t="str">
            <v xml:space="preserve"> externat</v>
          </cell>
        </row>
        <row r="166">
          <cell r="A166">
            <v>5102</v>
          </cell>
          <cell r="B166" t="str">
            <v>Intendance</v>
          </cell>
          <cell r="C166" t="str">
            <v>p</v>
          </cell>
          <cell r="D166" t="str">
            <v>m</v>
          </cell>
          <cell r="E166" t="str">
            <v>m</v>
          </cell>
          <cell r="F166" t="str">
            <v>m</v>
          </cell>
          <cell r="G166" t="str">
            <v>m</v>
          </cell>
          <cell r="H166" t="str">
            <v>m</v>
          </cell>
          <cell r="I166" t="str">
            <v>m</v>
          </cell>
          <cell r="J166" t="str">
            <v>requête  1  externat</v>
          </cell>
          <cell r="K166" t="str">
            <v xml:space="preserve"> externat</v>
          </cell>
        </row>
        <row r="167">
          <cell r="A167">
            <v>5103</v>
          </cell>
          <cell r="B167" t="str">
            <v>Vie scolaire</v>
          </cell>
          <cell r="C167" t="str">
            <v>p</v>
          </cell>
          <cell r="D167" t="str">
            <v>m</v>
          </cell>
          <cell r="E167" t="str">
            <v>m</v>
          </cell>
          <cell r="F167" t="str">
            <v>m</v>
          </cell>
          <cell r="G167" t="str">
            <v>m</v>
          </cell>
          <cell r="H167" t="str">
            <v>m</v>
          </cell>
          <cell r="I167" t="str">
            <v>m</v>
          </cell>
          <cell r="J167" t="str">
            <v>requête  1  externat</v>
          </cell>
          <cell r="K167" t="str">
            <v xml:space="preserve"> externat</v>
          </cell>
        </row>
        <row r="168">
          <cell r="A168">
            <v>5104</v>
          </cell>
          <cell r="B168" t="str">
            <v>Surveillant</v>
          </cell>
          <cell r="C168" t="str">
            <v>p</v>
          </cell>
          <cell r="D168" t="str">
            <v>m</v>
          </cell>
          <cell r="E168" t="str">
            <v>m</v>
          </cell>
          <cell r="F168" t="str">
            <v>m</v>
          </cell>
          <cell r="G168" t="str">
            <v>m</v>
          </cell>
          <cell r="H168" t="str">
            <v>m</v>
          </cell>
          <cell r="I168" t="str">
            <v>m</v>
          </cell>
          <cell r="J168" t="str">
            <v>requête  1  externat</v>
          </cell>
          <cell r="K168" t="str">
            <v xml:space="preserve"> externat</v>
          </cell>
        </row>
        <row r="169">
          <cell r="A169">
            <v>5105</v>
          </cell>
          <cell r="B169" t="str">
            <v>C.P.E</v>
          </cell>
          <cell r="C169" t="str">
            <v>p</v>
          </cell>
          <cell r="D169" t="str">
            <v>m</v>
          </cell>
          <cell r="E169" t="str">
            <v>m</v>
          </cell>
          <cell r="F169" t="str">
            <v>m</v>
          </cell>
          <cell r="G169" t="str">
            <v>m</v>
          </cell>
          <cell r="H169" t="str">
            <v>m</v>
          </cell>
          <cell r="I169" t="str">
            <v>m</v>
          </cell>
          <cell r="J169" t="str">
            <v>requête  1  externat</v>
          </cell>
          <cell r="K169" t="str">
            <v xml:space="preserve"> externat</v>
          </cell>
        </row>
        <row r="170">
          <cell r="A170">
            <v>5106</v>
          </cell>
          <cell r="B170" t="str">
            <v>Accueil parents</v>
          </cell>
          <cell r="C170" t="str">
            <v>p</v>
          </cell>
          <cell r="D170" t="str">
            <v>m</v>
          </cell>
          <cell r="E170" t="str">
            <v>m</v>
          </cell>
          <cell r="F170" t="str">
            <v>m</v>
          </cell>
          <cell r="G170" t="str">
            <v>m</v>
          </cell>
          <cell r="H170" t="str">
            <v>m</v>
          </cell>
          <cell r="I170" t="str">
            <v>m</v>
          </cell>
          <cell r="J170" t="str">
            <v>requête  1  externat</v>
          </cell>
          <cell r="K170" t="str">
            <v xml:space="preserve"> externat</v>
          </cell>
        </row>
        <row r="171">
          <cell r="A171">
            <v>5107</v>
          </cell>
          <cell r="B171" t="str">
            <v>Accueil élèves</v>
          </cell>
          <cell r="C171" t="str">
            <v>p</v>
          </cell>
          <cell r="D171" t="str">
            <v>m</v>
          </cell>
          <cell r="E171" t="str">
            <v>m</v>
          </cell>
          <cell r="F171" t="str">
            <v>m</v>
          </cell>
          <cell r="G171" t="str">
            <v>m</v>
          </cell>
          <cell r="H171" t="str">
            <v>m</v>
          </cell>
          <cell r="I171" t="str">
            <v>m</v>
          </cell>
          <cell r="J171" t="str">
            <v>requête  1  externat</v>
          </cell>
          <cell r="K171" t="str">
            <v xml:space="preserve"> externat</v>
          </cell>
        </row>
        <row r="172">
          <cell r="A172">
            <v>5108</v>
          </cell>
          <cell r="B172" t="str">
            <v>Secretariat</v>
          </cell>
          <cell r="C172" t="str">
            <v>p</v>
          </cell>
          <cell r="D172" t="str">
            <v>m</v>
          </cell>
          <cell r="E172" t="str">
            <v>m</v>
          </cell>
          <cell r="F172" t="str">
            <v>m</v>
          </cell>
          <cell r="G172" t="str">
            <v>m</v>
          </cell>
          <cell r="H172" t="str">
            <v>m</v>
          </cell>
          <cell r="I172" t="str">
            <v>m</v>
          </cell>
          <cell r="J172" t="str">
            <v>requête  1  externat</v>
          </cell>
          <cell r="K172" t="str">
            <v xml:space="preserve"> externat</v>
          </cell>
        </row>
        <row r="173">
          <cell r="A173">
            <v>5199</v>
          </cell>
          <cell r="B173" t="str">
            <v>Divers</v>
          </cell>
          <cell r="C173" t="str">
            <v>p</v>
          </cell>
          <cell r="D173" t="str">
            <v>m</v>
          </cell>
          <cell r="E173" t="str">
            <v>m</v>
          </cell>
          <cell r="F173" t="str">
            <v>m</v>
          </cell>
          <cell r="G173" t="str">
            <v>m</v>
          </cell>
          <cell r="H173" t="str">
            <v>m</v>
          </cell>
          <cell r="I173" t="str">
            <v>m</v>
          </cell>
          <cell r="J173" t="str">
            <v>requête  1  externat</v>
          </cell>
          <cell r="K173" t="str">
            <v xml:space="preserve"> externat</v>
          </cell>
        </row>
        <row r="174">
          <cell r="A174">
            <v>5200</v>
          </cell>
          <cell r="B174" t="str">
            <v>LOCAL ANNEXE</v>
          </cell>
          <cell r="C174" t="str">
            <v>p</v>
          </cell>
          <cell r="D174" t="str">
            <v>m</v>
          </cell>
          <cell r="E174" t="str">
            <v>m</v>
          </cell>
          <cell r="F174" t="str">
            <v>m</v>
          </cell>
          <cell r="G174" t="str">
            <v>m</v>
          </cell>
          <cell r="H174" t="str">
            <v>m</v>
          </cell>
          <cell r="I174" t="str">
            <v>m</v>
          </cell>
          <cell r="J174" t="str">
            <v>requête  1  externat</v>
          </cell>
          <cell r="K174" t="str">
            <v xml:space="preserve"> externat</v>
          </cell>
        </row>
        <row r="175">
          <cell r="A175">
            <v>5201</v>
          </cell>
          <cell r="B175" t="str">
            <v>Archive</v>
          </cell>
          <cell r="C175" t="str">
            <v>p</v>
          </cell>
          <cell r="D175" t="str">
            <v>m</v>
          </cell>
          <cell r="E175" t="str">
            <v>m</v>
          </cell>
          <cell r="F175" t="str">
            <v>m</v>
          </cell>
          <cell r="G175" t="str">
            <v>m</v>
          </cell>
          <cell r="H175" t="str">
            <v>m</v>
          </cell>
          <cell r="I175" t="str">
            <v>m</v>
          </cell>
          <cell r="J175" t="str">
            <v>requête  1  externat</v>
          </cell>
          <cell r="K175" t="str">
            <v xml:space="preserve"> externat</v>
          </cell>
        </row>
        <row r="176">
          <cell r="A176">
            <v>5202</v>
          </cell>
          <cell r="B176" t="str">
            <v>Réunion</v>
          </cell>
          <cell r="C176" t="str">
            <v>p</v>
          </cell>
          <cell r="D176" t="str">
            <v>m</v>
          </cell>
          <cell r="E176" t="str">
            <v>m</v>
          </cell>
          <cell r="F176" t="str">
            <v>m</v>
          </cell>
          <cell r="G176" t="str">
            <v>m</v>
          </cell>
          <cell r="H176" t="str">
            <v>m</v>
          </cell>
          <cell r="I176" t="str">
            <v>m</v>
          </cell>
          <cell r="J176" t="str">
            <v>requête  1  externat</v>
          </cell>
          <cell r="K176" t="str">
            <v xml:space="preserve"> externat</v>
          </cell>
        </row>
        <row r="177">
          <cell r="A177">
            <v>5203</v>
          </cell>
          <cell r="B177" t="str">
            <v>Loge</v>
          </cell>
          <cell r="C177" t="str">
            <v>p</v>
          </cell>
          <cell r="D177" t="str">
            <v>m</v>
          </cell>
          <cell r="E177" t="str">
            <v>m</v>
          </cell>
          <cell r="F177" t="str">
            <v>m</v>
          </cell>
          <cell r="G177" t="str">
            <v>m</v>
          </cell>
          <cell r="H177" t="str">
            <v>m</v>
          </cell>
          <cell r="I177" t="str">
            <v>m</v>
          </cell>
          <cell r="J177" t="str">
            <v>requête  1  externat</v>
          </cell>
          <cell r="K177" t="str">
            <v xml:space="preserve"> externat</v>
          </cell>
        </row>
        <row r="178">
          <cell r="A178">
            <v>5204</v>
          </cell>
          <cell r="B178" t="str">
            <v>Loc. Tech</v>
          </cell>
          <cell r="C178" t="str">
            <v>p</v>
          </cell>
          <cell r="D178" t="str">
            <v>m</v>
          </cell>
          <cell r="E178" t="str">
            <v>m</v>
          </cell>
          <cell r="F178" t="str">
            <v>m</v>
          </cell>
          <cell r="G178" t="str">
            <v>m</v>
          </cell>
          <cell r="H178" t="str">
            <v>m</v>
          </cell>
          <cell r="I178" t="str">
            <v>m</v>
          </cell>
          <cell r="J178" t="str">
            <v>requête  1  externat</v>
          </cell>
          <cell r="K178" t="str">
            <v xml:space="preserve"> externat</v>
          </cell>
        </row>
        <row r="179">
          <cell r="A179">
            <v>5205</v>
          </cell>
          <cell r="B179" t="str">
            <v>Halle d'exposition</v>
          </cell>
          <cell r="C179" t="str">
            <v>p</v>
          </cell>
          <cell r="D179" t="str">
            <v>m</v>
          </cell>
          <cell r="E179" t="str">
            <v>m</v>
          </cell>
          <cell r="F179" t="str">
            <v>m</v>
          </cell>
          <cell r="G179" t="str">
            <v>m</v>
          </cell>
          <cell r="H179" t="str">
            <v>m</v>
          </cell>
          <cell r="I179" t="str">
            <v>m</v>
          </cell>
          <cell r="J179" t="str">
            <v>requête  1  externat</v>
          </cell>
          <cell r="K179" t="str">
            <v xml:space="preserve"> externat</v>
          </cell>
        </row>
        <row r="180">
          <cell r="A180">
            <v>5206</v>
          </cell>
          <cell r="B180" t="str">
            <v>Attente</v>
          </cell>
          <cell r="C180" t="str">
            <v>p</v>
          </cell>
          <cell r="D180" t="str">
            <v>m</v>
          </cell>
          <cell r="E180" t="str">
            <v>m</v>
          </cell>
          <cell r="F180" t="str">
            <v>m</v>
          </cell>
          <cell r="G180" t="str">
            <v>m</v>
          </cell>
          <cell r="H180" t="str">
            <v>m</v>
          </cell>
          <cell r="I180" t="str">
            <v>m</v>
          </cell>
          <cell r="J180" t="str">
            <v>requête  1  externat</v>
          </cell>
          <cell r="K180" t="str">
            <v xml:space="preserve"> externat</v>
          </cell>
        </row>
        <row r="181">
          <cell r="A181">
            <v>5207</v>
          </cell>
          <cell r="B181" t="str">
            <v>Rgt</v>
          </cell>
          <cell r="C181" t="str">
            <v>p</v>
          </cell>
          <cell r="D181" t="str">
            <v>m</v>
          </cell>
          <cell r="E181" t="str">
            <v>m</v>
          </cell>
          <cell r="F181" t="str">
            <v>m</v>
          </cell>
          <cell r="G181" t="str">
            <v>m</v>
          </cell>
          <cell r="H181" t="str">
            <v>m</v>
          </cell>
          <cell r="I181" t="str">
            <v>m</v>
          </cell>
          <cell r="J181" t="str">
            <v>requête  1  externat</v>
          </cell>
          <cell r="K181" t="str">
            <v xml:space="preserve"> externat</v>
          </cell>
        </row>
        <row r="182">
          <cell r="A182">
            <v>5208</v>
          </cell>
          <cell r="B182" t="str">
            <v>reprographie</v>
          </cell>
          <cell r="C182" t="str">
            <v>p</v>
          </cell>
          <cell r="D182" t="str">
            <v>m</v>
          </cell>
          <cell r="E182" t="str">
            <v>m</v>
          </cell>
          <cell r="F182" t="str">
            <v>m</v>
          </cell>
          <cell r="G182" t="str">
            <v>m</v>
          </cell>
          <cell r="H182" t="str">
            <v>m</v>
          </cell>
          <cell r="I182" t="str">
            <v>m</v>
          </cell>
          <cell r="J182" t="str">
            <v>requête  1  externat</v>
          </cell>
          <cell r="K182" t="str">
            <v xml:space="preserve"> externat</v>
          </cell>
        </row>
        <row r="183">
          <cell r="A183">
            <v>5299</v>
          </cell>
          <cell r="B183" t="str">
            <v>Divers</v>
          </cell>
          <cell r="C183" t="str">
            <v>p</v>
          </cell>
          <cell r="D183" t="str">
            <v>m</v>
          </cell>
          <cell r="E183" t="str">
            <v>m</v>
          </cell>
          <cell r="F183" t="str">
            <v>m</v>
          </cell>
          <cell r="G183" t="str">
            <v>m</v>
          </cell>
          <cell r="H183" t="str">
            <v>m</v>
          </cell>
          <cell r="I183" t="str">
            <v>m</v>
          </cell>
          <cell r="J183" t="str">
            <v>requête  1  externat</v>
          </cell>
          <cell r="K183" t="str">
            <v xml:space="preserve"> externat</v>
          </cell>
        </row>
        <row r="184">
          <cell r="A184">
            <v>5999</v>
          </cell>
          <cell r="B184" t="str">
            <v>Administration divers</v>
          </cell>
          <cell r="C184" t="str">
            <v>p</v>
          </cell>
          <cell r="D184" t="str">
            <v>m</v>
          </cell>
          <cell r="E184" t="str">
            <v>m</v>
          </cell>
          <cell r="F184" t="str">
            <v>m</v>
          </cell>
          <cell r="G184" t="str">
            <v>m</v>
          </cell>
          <cell r="H184" t="str">
            <v>m</v>
          </cell>
          <cell r="I184" t="str">
            <v>m</v>
          </cell>
          <cell r="J184" t="str">
            <v>requête  1  externat</v>
          </cell>
          <cell r="K184" t="str">
            <v xml:space="preserve"> externat</v>
          </cell>
        </row>
        <row r="185">
          <cell r="A185">
            <v>6000</v>
          </cell>
          <cell r="B185" t="str">
            <v>LOG</v>
          </cell>
          <cell r="C185" t="str">
            <v>m</v>
          </cell>
          <cell r="D185" t="str">
            <v>m</v>
          </cell>
          <cell r="E185" t="str">
            <v>m</v>
          </cell>
          <cell r="F185" t="str">
            <v>m</v>
          </cell>
          <cell r="G185" t="str">
            <v>m</v>
          </cell>
          <cell r="H185" t="str">
            <v>m</v>
          </cell>
          <cell r="I185" t="str">
            <v>m</v>
          </cell>
          <cell r="J185" t="str">
            <v/>
          </cell>
          <cell r="K185" t="str">
            <v/>
          </cell>
        </row>
        <row r="186">
          <cell r="A186">
            <v>6100</v>
          </cell>
          <cell r="B186" t="str">
            <v>ZONE HABITABLE</v>
          </cell>
          <cell r="C186" t="str">
            <v>m</v>
          </cell>
          <cell r="D186" t="str">
            <v>m</v>
          </cell>
          <cell r="E186" t="str">
            <v>m</v>
          </cell>
          <cell r="F186" t="str">
            <v>m</v>
          </cell>
          <cell r="G186" t="str">
            <v>m</v>
          </cell>
          <cell r="H186" t="str">
            <v>m</v>
          </cell>
          <cell r="I186" t="str">
            <v>m</v>
          </cell>
          <cell r="J186" t="str">
            <v/>
          </cell>
          <cell r="K186" t="str">
            <v/>
          </cell>
        </row>
        <row r="187">
          <cell r="A187">
            <v>6101</v>
          </cell>
          <cell r="B187" t="str">
            <v>Entrée</v>
          </cell>
          <cell r="C187" t="str">
            <v>m</v>
          </cell>
          <cell r="D187" t="str">
            <v>m</v>
          </cell>
          <cell r="E187" t="str">
            <v>m</v>
          </cell>
          <cell r="F187" t="str">
            <v>m</v>
          </cell>
          <cell r="G187" t="str">
            <v>m</v>
          </cell>
          <cell r="H187" t="str">
            <v>m</v>
          </cell>
          <cell r="I187" t="str">
            <v>m</v>
          </cell>
          <cell r="J187" t="str">
            <v/>
          </cell>
          <cell r="K187" t="str">
            <v/>
          </cell>
        </row>
        <row r="188">
          <cell r="A188">
            <v>6102</v>
          </cell>
          <cell r="B188" t="str">
            <v>Couloir</v>
          </cell>
          <cell r="C188" t="str">
            <v>m</v>
          </cell>
          <cell r="D188" t="str">
            <v>m</v>
          </cell>
          <cell r="E188" t="str">
            <v>m</v>
          </cell>
          <cell r="F188" t="str">
            <v>m</v>
          </cell>
          <cell r="G188" t="str">
            <v>m</v>
          </cell>
          <cell r="H188" t="str">
            <v>m</v>
          </cell>
          <cell r="I188" t="str">
            <v>m</v>
          </cell>
          <cell r="J188" t="str">
            <v/>
          </cell>
          <cell r="K188" t="str">
            <v/>
          </cell>
        </row>
        <row r="189">
          <cell r="A189">
            <v>6103</v>
          </cell>
          <cell r="B189" t="str">
            <v>Cuisine</v>
          </cell>
          <cell r="C189" t="str">
            <v>m</v>
          </cell>
          <cell r="D189" t="str">
            <v>m</v>
          </cell>
          <cell r="E189" t="str">
            <v>m</v>
          </cell>
          <cell r="F189" t="str">
            <v>m</v>
          </cell>
          <cell r="G189" t="str">
            <v>m</v>
          </cell>
          <cell r="H189" t="str">
            <v>m</v>
          </cell>
          <cell r="I189" t="str">
            <v>m</v>
          </cell>
          <cell r="J189" t="str">
            <v/>
          </cell>
          <cell r="K189" t="str">
            <v/>
          </cell>
        </row>
        <row r="190">
          <cell r="A190">
            <v>6104</v>
          </cell>
          <cell r="B190" t="str">
            <v>Séjour</v>
          </cell>
          <cell r="C190" t="str">
            <v>m</v>
          </cell>
          <cell r="D190" t="str">
            <v>m</v>
          </cell>
          <cell r="E190" t="str">
            <v>m</v>
          </cell>
          <cell r="F190" t="str">
            <v>m</v>
          </cell>
          <cell r="G190" t="str">
            <v>m</v>
          </cell>
          <cell r="H190" t="str">
            <v>m</v>
          </cell>
          <cell r="I190" t="str">
            <v>m</v>
          </cell>
          <cell r="J190" t="str">
            <v/>
          </cell>
          <cell r="K190" t="str">
            <v/>
          </cell>
        </row>
        <row r="191">
          <cell r="A191">
            <v>6105</v>
          </cell>
          <cell r="B191" t="str">
            <v>Chambre</v>
          </cell>
          <cell r="C191" t="str">
            <v>m</v>
          </cell>
          <cell r="D191" t="str">
            <v>m</v>
          </cell>
          <cell r="E191" t="str">
            <v>m</v>
          </cell>
          <cell r="F191" t="str">
            <v>m</v>
          </cell>
          <cell r="G191" t="str">
            <v>m</v>
          </cell>
          <cell r="H191" t="str">
            <v>m</v>
          </cell>
          <cell r="I191" t="str">
            <v>m</v>
          </cell>
          <cell r="J191" t="str">
            <v/>
          </cell>
          <cell r="K191" t="str">
            <v/>
          </cell>
        </row>
        <row r="192">
          <cell r="A192">
            <v>6106</v>
          </cell>
          <cell r="B192" t="str">
            <v>Rgt.</v>
          </cell>
          <cell r="C192" t="str">
            <v>m</v>
          </cell>
          <cell r="D192" t="str">
            <v>m</v>
          </cell>
          <cell r="E192" t="str">
            <v>m</v>
          </cell>
          <cell r="F192" t="str">
            <v>m</v>
          </cell>
          <cell r="G192" t="str">
            <v>m</v>
          </cell>
          <cell r="H192" t="str">
            <v>m</v>
          </cell>
          <cell r="I192" t="str">
            <v>m</v>
          </cell>
          <cell r="J192" t="str">
            <v/>
          </cell>
          <cell r="K192" t="str">
            <v/>
          </cell>
        </row>
        <row r="193">
          <cell r="A193">
            <v>6107</v>
          </cell>
          <cell r="B193" t="str">
            <v>WC</v>
          </cell>
          <cell r="C193" t="str">
            <v>m</v>
          </cell>
          <cell r="D193" t="str">
            <v>m</v>
          </cell>
          <cell r="E193" t="str">
            <v>m</v>
          </cell>
          <cell r="F193" t="str">
            <v>m</v>
          </cell>
          <cell r="G193" t="str">
            <v>m</v>
          </cell>
          <cell r="H193" t="str">
            <v>m</v>
          </cell>
          <cell r="I193" t="str">
            <v>m</v>
          </cell>
          <cell r="J193" t="str">
            <v/>
          </cell>
          <cell r="K193" t="str">
            <v/>
          </cell>
        </row>
        <row r="194">
          <cell r="A194">
            <v>6108</v>
          </cell>
          <cell r="B194" t="str">
            <v>Salle de bain</v>
          </cell>
          <cell r="C194" t="str">
            <v>m</v>
          </cell>
          <cell r="D194" t="str">
            <v>m</v>
          </cell>
          <cell r="E194" t="str">
            <v>m</v>
          </cell>
          <cell r="F194" t="str">
            <v>m</v>
          </cell>
          <cell r="G194" t="str">
            <v>m</v>
          </cell>
          <cell r="H194" t="str">
            <v>m</v>
          </cell>
          <cell r="I194" t="str">
            <v>m</v>
          </cell>
          <cell r="J194" t="str">
            <v/>
          </cell>
          <cell r="K194" t="str">
            <v/>
          </cell>
        </row>
        <row r="195">
          <cell r="A195">
            <v>6109</v>
          </cell>
          <cell r="B195" t="str">
            <v>Douche</v>
          </cell>
          <cell r="C195" t="str">
            <v>m</v>
          </cell>
          <cell r="D195" t="str">
            <v>m</v>
          </cell>
          <cell r="E195" t="str">
            <v>m</v>
          </cell>
          <cell r="F195" t="str">
            <v>m</v>
          </cell>
          <cell r="G195" t="str">
            <v>m</v>
          </cell>
          <cell r="H195" t="str">
            <v>m</v>
          </cell>
          <cell r="I195" t="str">
            <v>m</v>
          </cell>
          <cell r="J195" t="str">
            <v/>
          </cell>
          <cell r="K195" t="str">
            <v/>
          </cell>
        </row>
        <row r="196">
          <cell r="A196">
            <v>6110</v>
          </cell>
          <cell r="B196" t="str">
            <v>Escalier</v>
          </cell>
          <cell r="C196" t="str">
            <v>m</v>
          </cell>
          <cell r="D196" t="str">
            <v>m</v>
          </cell>
          <cell r="E196" t="str">
            <v>m</v>
          </cell>
          <cell r="F196" t="str">
            <v>m</v>
          </cell>
          <cell r="G196" t="str">
            <v>m</v>
          </cell>
          <cell r="H196" t="str">
            <v>m</v>
          </cell>
          <cell r="I196" t="str">
            <v>m</v>
          </cell>
          <cell r="J196" t="str">
            <v/>
          </cell>
          <cell r="K196" t="str">
            <v/>
          </cell>
        </row>
        <row r="197">
          <cell r="A197">
            <v>6199</v>
          </cell>
          <cell r="B197" t="str">
            <v>Divers</v>
          </cell>
          <cell r="C197" t="str">
            <v>m</v>
          </cell>
          <cell r="D197" t="str">
            <v>m</v>
          </cell>
          <cell r="E197" t="str">
            <v>m</v>
          </cell>
          <cell r="F197" t="str">
            <v>m</v>
          </cell>
          <cell r="G197" t="str">
            <v>m</v>
          </cell>
          <cell r="H197" t="str">
            <v>m</v>
          </cell>
          <cell r="I197" t="str">
            <v>m</v>
          </cell>
          <cell r="J197" t="str">
            <v/>
          </cell>
          <cell r="K197" t="str">
            <v/>
          </cell>
        </row>
        <row r="198">
          <cell r="A198">
            <v>6200</v>
          </cell>
          <cell r="B198" t="str">
            <v>GARAGES (habitation)</v>
          </cell>
          <cell r="C198" t="str">
            <v>m</v>
          </cell>
          <cell r="D198" t="str">
            <v>m</v>
          </cell>
          <cell r="E198" t="str">
            <v>m</v>
          </cell>
          <cell r="F198" t="str">
            <v>m</v>
          </cell>
          <cell r="G198" t="str">
            <v>m</v>
          </cell>
          <cell r="H198" t="str">
            <v>m</v>
          </cell>
          <cell r="I198" t="str">
            <v>m</v>
          </cell>
          <cell r="J198" t="str">
            <v/>
          </cell>
          <cell r="K198" t="str">
            <v/>
          </cell>
        </row>
        <row r="199">
          <cell r="A199">
            <v>6201</v>
          </cell>
          <cell r="B199" t="str">
            <v>Garages 2 roues</v>
          </cell>
          <cell r="C199" t="str">
            <v>m</v>
          </cell>
          <cell r="D199" t="str">
            <v>m</v>
          </cell>
          <cell r="E199" t="str">
            <v>m</v>
          </cell>
          <cell r="F199" t="str">
            <v>m</v>
          </cell>
          <cell r="G199" t="str">
            <v>m</v>
          </cell>
          <cell r="H199" t="str">
            <v>m</v>
          </cell>
          <cell r="I199" t="str">
            <v>m</v>
          </cell>
          <cell r="J199" t="str">
            <v/>
          </cell>
          <cell r="K199" t="str">
            <v/>
          </cell>
        </row>
        <row r="200">
          <cell r="A200">
            <v>6202</v>
          </cell>
          <cell r="B200" t="str">
            <v>Garages autres véhicules</v>
          </cell>
          <cell r="C200" t="str">
            <v>m</v>
          </cell>
          <cell r="D200" t="str">
            <v>m</v>
          </cell>
          <cell r="E200" t="str">
            <v>m</v>
          </cell>
          <cell r="F200" t="str">
            <v>m</v>
          </cell>
          <cell r="G200" t="str">
            <v>m</v>
          </cell>
          <cell r="H200" t="str">
            <v>m</v>
          </cell>
          <cell r="I200" t="str">
            <v>m</v>
          </cell>
          <cell r="J200" t="str">
            <v/>
          </cell>
          <cell r="K200" t="str">
            <v/>
          </cell>
        </row>
        <row r="201">
          <cell r="A201">
            <v>6203</v>
          </cell>
          <cell r="B201" t="str">
            <v>cellier</v>
          </cell>
          <cell r="C201" t="str">
            <v>m</v>
          </cell>
          <cell r="D201" t="str">
            <v>m</v>
          </cell>
          <cell r="E201" t="str">
            <v>m</v>
          </cell>
          <cell r="F201" t="str">
            <v>m</v>
          </cell>
          <cell r="G201" t="str">
            <v>m</v>
          </cell>
          <cell r="H201" t="str">
            <v>m</v>
          </cell>
          <cell r="I201" t="str">
            <v>m</v>
          </cell>
          <cell r="J201" t="str">
            <v/>
          </cell>
          <cell r="K201" t="str">
            <v/>
          </cell>
        </row>
        <row r="202">
          <cell r="A202">
            <v>6299</v>
          </cell>
          <cell r="B202" t="str">
            <v>Divers</v>
          </cell>
          <cell r="C202" t="str">
            <v>m</v>
          </cell>
          <cell r="D202" t="str">
            <v>m</v>
          </cell>
          <cell r="E202" t="str">
            <v>m</v>
          </cell>
          <cell r="F202" t="str">
            <v>m</v>
          </cell>
          <cell r="G202" t="str">
            <v>m</v>
          </cell>
          <cell r="H202" t="str">
            <v>m</v>
          </cell>
          <cell r="I202" t="str">
            <v>m</v>
          </cell>
          <cell r="J202" t="str">
            <v/>
          </cell>
          <cell r="K202" t="str">
            <v/>
          </cell>
        </row>
        <row r="203">
          <cell r="A203">
            <v>6999</v>
          </cell>
          <cell r="B203" t="str">
            <v>Logements divers</v>
          </cell>
          <cell r="C203" t="str">
            <v>m</v>
          </cell>
          <cell r="D203" t="str">
            <v>m</v>
          </cell>
          <cell r="E203" t="str">
            <v>m</v>
          </cell>
          <cell r="F203" t="str">
            <v>m</v>
          </cell>
          <cell r="G203" t="str">
            <v>m</v>
          </cell>
          <cell r="H203" t="str">
            <v>m</v>
          </cell>
          <cell r="I203" t="str">
            <v>m</v>
          </cell>
          <cell r="J203" t="str">
            <v/>
          </cell>
          <cell r="K203" t="str">
            <v/>
          </cell>
        </row>
        <row r="204">
          <cell r="A204">
            <v>7000</v>
          </cell>
          <cell r="B204" t="str">
            <v>AUT</v>
          </cell>
          <cell r="C204" t="str">
            <v>m</v>
          </cell>
          <cell r="D204" t="str">
            <v>m</v>
          </cell>
          <cell r="E204" t="str">
            <v>m</v>
          </cell>
          <cell r="F204" t="str">
            <v>m</v>
          </cell>
          <cell r="G204" t="str">
            <v>m</v>
          </cell>
          <cell r="H204" t="str">
            <v>m</v>
          </cell>
          <cell r="I204" t="str">
            <v>m</v>
          </cell>
          <cell r="J204" t="str">
            <v/>
          </cell>
          <cell r="K204" t="str">
            <v/>
          </cell>
        </row>
        <row r="205">
          <cell r="A205">
            <v>7100</v>
          </cell>
          <cell r="B205" t="str">
            <v>LOCAUX OUVERTS</v>
          </cell>
          <cell r="C205" t="str">
            <v>m</v>
          </cell>
          <cell r="D205" t="str">
            <v>m</v>
          </cell>
          <cell r="E205" t="str">
            <v>m</v>
          </cell>
          <cell r="F205" t="str">
            <v>m</v>
          </cell>
          <cell r="G205" t="str">
            <v>m</v>
          </cell>
          <cell r="H205" t="str">
            <v>m</v>
          </cell>
          <cell r="I205" t="str">
            <v>m</v>
          </cell>
          <cell r="J205" t="str">
            <v/>
          </cell>
          <cell r="K205" t="str">
            <v/>
          </cell>
        </row>
        <row r="206">
          <cell r="A206">
            <v>7101</v>
          </cell>
          <cell r="B206" t="str">
            <v>Préau</v>
          </cell>
          <cell r="C206" t="str">
            <v>m</v>
          </cell>
          <cell r="D206" t="str">
            <v>m</v>
          </cell>
          <cell r="E206" t="str">
            <v>m</v>
          </cell>
          <cell r="F206" t="str">
            <v>m</v>
          </cell>
          <cell r="G206" t="str">
            <v>m</v>
          </cell>
          <cell r="H206" t="str">
            <v>m</v>
          </cell>
          <cell r="I206" t="str">
            <v>m</v>
          </cell>
          <cell r="J206" t="str">
            <v/>
          </cell>
          <cell r="K206" t="str">
            <v/>
          </cell>
        </row>
        <row r="207">
          <cell r="A207">
            <v>7102</v>
          </cell>
          <cell r="B207" t="str">
            <v>Galerie - Coursive</v>
          </cell>
          <cell r="C207" t="str">
            <v>m</v>
          </cell>
          <cell r="D207" t="str">
            <v>m</v>
          </cell>
          <cell r="E207" t="str">
            <v>m</v>
          </cell>
          <cell r="F207" t="str">
            <v>m</v>
          </cell>
          <cell r="G207" t="str">
            <v>m</v>
          </cell>
          <cell r="H207" t="str">
            <v>m</v>
          </cell>
          <cell r="I207" t="str">
            <v>m</v>
          </cell>
          <cell r="J207" t="str">
            <v/>
          </cell>
          <cell r="K207" t="str">
            <v/>
          </cell>
        </row>
        <row r="208">
          <cell r="A208">
            <v>7103</v>
          </cell>
          <cell r="B208" t="str">
            <v>Abri</v>
          </cell>
          <cell r="C208" t="str">
            <v>m</v>
          </cell>
          <cell r="D208" t="str">
            <v>m</v>
          </cell>
          <cell r="E208" t="str">
            <v>m</v>
          </cell>
          <cell r="F208" t="str">
            <v>m</v>
          </cell>
          <cell r="G208" t="str">
            <v>m</v>
          </cell>
          <cell r="H208" t="str">
            <v>m</v>
          </cell>
          <cell r="I208" t="str">
            <v>m</v>
          </cell>
          <cell r="J208" t="str">
            <v/>
          </cell>
          <cell r="K208" t="str">
            <v/>
          </cell>
        </row>
        <row r="209">
          <cell r="A209">
            <v>7104</v>
          </cell>
          <cell r="B209" t="str">
            <v>Terrasse</v>
          </cell>
          <cell r="C209" t="str">
            <v>m</v>
          </cell>
          <cell r="D209" t="str">
            <v>m</v>
          </cell>
          <cell r="E209" t="str">
            <v>m</v>
          </cell>
          <cell r="F209" t="str">
            <v>m</v>
          </cell>
          <cell r="G209" t="str">
            <v>m</v>
          </cell>
          <cell r="H209" t="str">
            <v>m</v>
          </cell>
          <cell r="I209" t="str">
            <v>m</v>
          </cell>
          <cell r="J209" t="str">
            <v/>
          </cell>
          <cell r="K209" t="str">
            <v/>
          </cell>
        </row>
        <row r="210">
          <cell r="A210">
            <v>7105</v>
          </cell>
          <cell r="B210" t="str">
            <v>Balcon</v>
          </cell>
          <cell r="C210" t="str">
            <v>m</v>
          </cell>
          <cell r="D210" t="str">
            <v>m</v>
          </cell>
          <cell r="E210" t="str">
            <v>m</v>
          </cell>
          <cell r="F210" t="str">
            <v>m</v>
          </cell>
          <cell r="G210" t="str">
            <v>m</v>
          </cell>
          <cell r="H210" t="str">
            <v>m</v>
          </cell>
          <cell r="I210" t="str">
            <v>m</v>
          </cell>
          <cell r="J210" t="str">
            <v/>
          </cell>
          <cell r="K210" t="str">
            <v/>
          </cell>
        </row>
        <row r="211">
          <cell r="A211">
            <v>7106</v>
          </cell>
          <cell r="B211" t="str">
            <v>escalier</v>
          </cell>
          <cell r="C211" t="str">
            <v>m</v>
          </cell>
          <cell r="D211" t="str">
            <v>m</v>
          </cell>
          <cell r="E211" t="str">
            <v>m</v>
          </cell>
          <cell r="F211" t="str">
            <v>m</v>
          </cell>
          <cell r="G211" t="str">
            <v>m</v>
          </cell>
          <cell r="H211" t="str">
            <v>m</v>
          </cell>
          <cell r="I211" t="str">
            <v>m</v>
          </cell>
          <cell r="J211" t="str">
            <v/>
          </cell>
          <cell r="K211" t="str">
            <v/>
          </cell>
        </row>
        <row r="212">
          <cell r="A212">
            <v>7199</v>
          </cell>
          <cell r="B212" t="str">
            <v>Divers</v>
          </cell>
          <cell r="C212" t="str">
            <v>m</v>
          </cell>
          <cell r="D212" t="str">
            <v>m</v>
          </cell>
          <cell r="E212" t="str">
            <v>m</v>
          </cell>
          <cell r="F212" t="str">
            <v>m</v>
          </cell>
          <cell r="G212" t="str">
            <v>m</v>
          </cell>
          <cell r="H212" t="str">
            <v>m</v>
          </cell>
          <cell r="I212" t="str">
            <v>m</v>
          </cell>
          <cell r="J212" t="str">
            <v/>
          </cell>
          <cell r="K212" t="str">
            <v/>
          </cell>
        </row>
        <row r="213">
          <cell r="A213">
            <v>7200</v>
          </cell>
          <cell r="B213" t="str">
            <v>LOCAUX FERMES</v>
          </cell>
          <cell r="C213" t="str">
            <v>m</v>
          </cell>
          <cell r="D213" t="str">
            <v>m</v>
          </cell>
          <cell r="E213" t="str">
            <v>m</v>
          </cell>
          <cell r="F213" t="str">
            <v>m</v>
          </cell>
          <cell r="G213" t="str">
            <v>m</v>
          </cell>
          <cell r="H213" t="str">
            <v>m</v>
          </cell>
          <cell r="I213" t="str">
            <v>m</v>
          </cell>
          <cell r="J213" t="str">
            <v/>
          </cell>
          <cell r="K213" t="str">
            <v/>
          </cell>
        </row>
        <row r="214">
          <cell r="A214">
            <v>7201</v>
          </cell>
          <cell r="B214" t="str">
            <v>Vide sanitaire</v>
          </cell>
          <cell r="C214" t="str">
            <v>m</v>
          </cell>
          <cell r="D214" t="str">
            <v>m</v>
          </cell>
          <cell r="E214" t="str">
            <v>m</v>
          </cell>
          <cell r="F214" t="str">
            <v>m</v>
          </cell>
          <cell r="G214" t="str">
            <v>m</v>
          </cell>
          <cell r="H214" t="str">
            <v>m</v>
          </cell>
          <cell r="I214" t="str">
            <v>m</v>
          </cell>
          <cell r="J214" t="str">
            <v/>
          </cell>
          <cell r="K214" t="str">
            <v/>
          </cell>
        </row>
        <row r="215">
          <cell r="A215">
            <v>7202</v>
          </cell>
          <cell r="B215" t="str">
            <v>Cave</v>
          </cell>
          <cell r="C215" t="str">
            <v>m</v>
          </cell>
          <cell r="D215" t="str">
            <v>m</v>
          </cell>
          <cell r="E215" t="str">
            <v>m</v>
          </cell>
          <cell r="F215" t="str">
            <v>m</v>
          </cell>
          <cell r="G215" t="str">
            <v>m</v>
          </cell>
          <cell r="H215" t="str">
            <v>m</v>
          </cell>
          <cell r="I215" t="str">
            <v>m</v>
          </cell>
          <cell r="J215" t="str">
            <v/>
          </cell>
          <cell r="K215" t="str">
            <v/>
          </cell>
        </row>
        <row r="216">
          <cell r="A216">
            <v>7203</v>
          </cell>
          <cell r="B216" t="str">
            <v>Combles</v>
          </cell>
          <cell r="C216" t="str">
            <v>m</v>
          </cell>
          <cell r="D216" t="str">
            <v>m</v>
          </cell>
          <cell r="E216" t="str">
            <v>m</v>
          </cell>
          <cell r="F216" t="str">
            <v>m</v>
          </cell>
          <cell r="G216" t="str">
            <v>m</v>
          </cell>
          <cell r="H216" t="str">
            <v>m</v>
          </cell>
          <cell r="I216" t="str">
            <v>m</v>
          </cell>
          <cell r="J216" t="str">
            <v/>
          </cell>
          <cell r="K216" t="str">
            <v/>
          </cell>
        </row>
        <row r="217">
          <cell r="A217">
            <v>7204</v>
          </cell>
          <cell r="B217" t="str">
            <v>Local poubelles</v>
          </cell>
          <cell r="C217" t="str">
            <v>m</v>
          </cell>
          <cell r="D217" t="str">
            <v>m</v>
          </cell>
          <cell r="E217" t="str">
            <v>m</v>
          </cell>
          <cell r="F217" t="str">
            <v>m</v>
          </cell>
          <cell r="G217" t="str">
            <v>m</v>
          </cell>
          <cell r="H217" t="str">
            <v>m</v>
          </cell>
          <cell r="I217" t="str">
            <v>m</v>
          </cell>
          <cell r="J217" t="str">
            <v/>
          </cell>
          <cell r="K217" t="str">
            <v/>
          </cell>
        </row>
        <row r="218">
          <cell r="A218">
            <v>7205</v>
          </cell>
          <cell r="B218" t="str">
            <v>Cellier</v>
          </cell>
          <cell r="C218" t="str">
            <v>m</v>
          </cell>
          <cell r="D218" t="str">
            <v>m</v>
          </cell>
          <cell r="E218" t="str">
            <v>m</v>
          </cell>
          <cell r="F218" t="str">
            <v>m</v>
          </cell>
          <cell r="G218" t="str">
            <v>m</v>
          </cell>
          <cell r="H218" t="str">
            <v>m</v>
          </cell>
          <cell r="I218" t="str">
            <v>m</v>
          </cell>
          <cell r="J218" t="str">
            <v/>
          </cell>
          <cell r="K218" t="str">
            <v/>
          </cell>
        </row>
        <row r="219">
          <cell r="A219">
            <v>7206</v>
          </cell>
          <cell r="B219" t="str">
            <v>Galerie technique</v>
          </cell>
          <cell r="C219" t="str">
            <v>m</v>
          </cell>
          <cell r="D219" t="str">
            <v>m</v>
          </cell>
          <cell r="E219" t="str">
            <v>m</v>
          </cell>
          <cell r="F219" t="str">
            <v>m</v>
          </cell>
          <cell r="G219" t="str">
            <v>m</v>
          </cell>
          <cell r="H219" t="str">
            <v>m</v>
          </cell>
          <cell r="I219" t="str">
            <v>m</v>
          </cell>
          <cell r="J219" t="str">
            <v/>
          </cell>
          <cell r="K219" t="str">
            <v/>
          </cell>
        </row>
        <row r="220">
          <cell r="A220">
            <v>7207</v>
          </cell>
          <cell r="B220" t="str">
            <v>Dépôt</v>
          </cell>
          <cell r="C220" t="str">
            <v>m</v>
          </cell>
          <cell r="D220" t="str">
            <v>m</v>
          </cell>
          <cell r="E220" t="str">
            <v>m</v>
          </cell>
          <cell r="F220" t="str">
            <v>m</v>
          </cell>
          <cell r="G220" t="str">
            <v>m</v>
          </cell>
          <cell r="H220" t="str">
            <v>m</v>
          </cell>
          <cell r="I220" t="str">
            <v>m</v>
          </cell>
          <cell r="J220" t="str">
            <v/>
          </cell>
          <cell r="K220" t="str">
            <v/>
          </cell>
        </row>
        <row r="221">
          <cell r="A221">
            <v>7208</v>
          </cell>
          <cell r="B221" t="str">
            <v>Atelier</v>
          </cell>
          <cell r="C221" t="str">
            <v>m</v>
          </cell>
          <cell r="D221" t="str">
            <v>m</v>
          </cell>
          <cell r="E221" t="str">
            <v>m</v>
          </cell>
          <cell r="F221" t="str">
            <v>m</v>
          </cell>
          <cell r="G221" t="str">
            <v>m</v>
          </cell>
          <cell r="H221" t="str">
            <v>m</v>
          </cell>
          <cell r="I221" t="str">
            <v>m</v>
          </cell>
          <cell r="J221" t="str">
            <v/>
          </cell>
          <cell r="K221" t="str">
            <v/>
          </cell>
        </row>
        <row r="222">
          <cell r="A222">
            <v>7299</v>
          </cell>
          <cell r="B222" t="str">
            <v>Divers</v>
          </cell>
          <cell r="C222" t="str">
            <v>m</v>
          </cell>
          <cell r="D222" t="str">
            <v>m</v>
          </cell>
          <cell r="E222" t="str">
            <v>m</v>
          </cell>
          <cell r="F222" t="str">
            <v>m</v>
          </cell>
          <cell r="G222" t="str">
            <v>m</v>
          </cell>
          <cell r="H222" t="str">
            <v>m</v>
          </cell>
          <cell r="I222" t="str">
            <v>m</v>
          </cell>
          <cell r="J222" t="str">
            <v/>
          </cell>
          <cell r="K222" t="str">
            <v/>
          </cell>
        </row>
        <row r="223">
          <cell r="A223">
            <v>7300</v>
          </cell>
          <cell r="B223" t="str">
            <v>LOCAL TECHNIQUE</v>
          </cell>
          <cell r="C223" t="str">
            <v>m</v>
          </cell>
          <cell r="D223" t="str">
            <v>m</v>
          </cell>
          <cell r="E223" t="str">
            <v>m</v>
          </cell>
          <cell r="F223" t="str">
            <v>m</v>
          </cell>
          <cell r="G223" t="str">
            <v>m</v>
          </cell>
          <cell r="H223" t="str">
            <v>m</v>
          </cell>
          <cell r="I223" t="str">
            <v>m</v>
          </cell>
          <cell r="J223" t="str">
            <v/>
          </cell>
          <cell r="K223" t="str">
            <v/>
          </cell>
        </row>
        <row r="224">
          <cell r="A224">
            <v>7301</v>
          </cell>
          <cell r="B224" t="str">
            <v>Transformateur</v>
          </cell>
          <cell r="C224" t="str">
            <v>m</v>
          </cell>
          <cell r="D224" t="str">
            <v>m</v>
          </cell>
          <cell r="E224" t="str">
            <v>m</v>
          </cell>
          <cell r="F224" t="str">
            <v>m</v>
          </cell>
          <cell r="G224" t="str">
            <v>m</v>
          </cell>
          <cell r="H224" t="str">
            <v>m</v>
          </cell>
          <cell r="I224" t="str">
            <v>m</v>
          </cell>
          <cell r="J224" t="str">
            <v/>
          </cell>
          <cell r="K224" t="str">
            <v/>
          </cell>
        </row>
        <row r="225">
          <cell r="A225">
            <v>7302</v>
          </cell>
          <cell r="B225" t="str">
            <v>Central Télécom.</v>
          </cell>
          <cell r="C225" t="str">
            <v>m</v>
          </cell>
          <cell r="D225" t="str">
            <v>m</v>
          </cell>
          <cell r="E225" t="str">
            <v>m</v>
          </cell>
          <cell r="F225" t="str">
            <v>m</v>
          </cell>
          <cell r="G225" t="str">
            <v>m</v>
          </cell>
          <cell r="H225" t="str">
            <v>m</v>
          </cell>
          <cell r="I225" t="str">
            <v>m</v>
          </cell>
          <cell r="J225" t="str">
            <v/>
          </cell>
          <cell r="K225" t="str">
            <v/>
          </cell>
        </row>
        <row r="226">
          <cell r="A226">
            <v>7303</v>
          </cell>
          <cell r="B226" t="str">
            <v>Chaufferie</v>
          </cell>
          <cell r="C226" t="str">
            <v>m</v>
          </cell>
          <cell r="D226" t="str">
            <v>m</v>
          </cell>
          <cell r="E226" t="str">
            <v>m</v>
          </cell>
          <cell r="F226" t="str">
            <v>m</v>
          </cell>
          <cell r="G226" t="str">
            <v>m</v>
          </cell>
          <cell r="H226" t="str">
            <v>m</v>
          </cell>
          <cell r="I226" t="str">
            <v>m</v>
          </cell>
          <cell r="J226" t="str">
            <v/>
          </cell>
          <cell r="K226" t="str">
            <v/>
          </cell>
        </row>
        <row r="227">
          <cell r="A227">
            <v>7304</v>
          </cell>
          <cell r="B227" t="str">
            <v>SS-Station</v>
          </cell>
          <cell r="C227" t="str">
            <v>m</v>
          </cell>
          <cell r="D227" t="str">
            <v>m</v>
          </cell>
          <cell r="E227" t="str">
            <v>m</v>
          </cell>
          <cell r="F227" t="str">
            <v>m</v>
          </cell>
          <cell r="G227" t="str">
            <v>m</v>
          </cell>
          <cell r="H227" t="str">
            <v>m</v>
          </cell>
          <cell r="I227" t="str">
            <v>m</v>
          </cell>
          <cell r="J227" t="str">
            <v/>
          </cell>
          <cell r="K227" t="str">
            <v/>
          </cell>
        </row>
        <row r="228">
          <cell r="A228">
            <v>7305</v>
          </cell>
          <cell r="B228" t="str">
            <v>non affecté ancien Atelier O.P.maintenant 7703</v>
          </cell>
          <cell r="C228" t="str">
            <v>m</v>
          </cell>
          <cell r="D228" t="str">
            <v>m</v>
          </cell>
          <cell r="E228" t="str">
            <v>m</v>
          </cell>
          <cell r="F228" t="str">
            <v>m</v>
          </cell>
          <cell r="G228" t="str">
            <v>m</v>
          </cell>
          <cell r="H228" t="str">
            <v>m</v>
          </cell>
          <cell r="I228" t="str">
            <v>m</v>
          </cell>
          <cell r="J228" t="str">
            <v/>
          </cell>
          <cell r="K228" t="str">
            <v/>
          </cell>
        </row>
        <row r="229">
          <cell r="A229">
            <v>7306</v>
          </cell>
          <cell r="B229" t="str">
            <v>Epuration</v>
          </cell>
          <cell r="C229" t="str">
            <v>m</v>
          </cell>
          <cell r="D229" t="str">
            <v>m</v>
          </cell>
          <cell r="E229" t="str">
            <v>m</v>
          </cell>
          <cell r="F229" t="str">
            <v>m</v>
          </cell>
          <cell r="G229" t="str">
            <v>m</v>
          </cell>
          <cell r="H229" t="str">
            <v>m</v>
          </cell>
          <cell r="I229" t="str">
            <v>m</v>
          </cell>
          <cell r="J229" t="str">
            <v/>
          </cell>
          <cell r="K229" t="str">
            <v/>
          </cell>
        </row>
        <row r="230">
          <cell r="A230">
            <v>7307</v>
          </cell>
          <cell r="B230" t="str">
            <v>Château d'eau</v>
          </cell>
          <cell r="C230" t="str">
            <v>m</v>
          </cell>
          <cell r="D230" t="str">
            <v>m</v>
          </cell>
          <cell r="E230" t="str">
            <v>m</v>
          </cell>
          <cell r="F230" t="str">
            <v>m</v>
          </cell>
          <cell r="G230" t="str">
            <v>m</v>
          </cell>
          <cell r="H230" t="str">
            <v>m</v>
          </cell>
          <cell r="I230" t="str">
            <v>m</v>
          </cell>
          <cell r="J230" t="str">
            <v/>
          </cell>
          <cell r="K230" t="str">
            <v/>
          </cell>
        </row>
        <row r="231">
          <cell r="A231">
            <v>7308</v>
          </cell>
          <cell r="B231" t="str">
            <v>Gaine Tech.</v>
          </cell>
          <cell r="C231" t="str">
            <v>m</v>
          </cell>
          <cell r="D231" t="str">
            <v>m</v>
          </cell>
          <cell r="E231" t="str">
            <v>m</v>
          </cell>
          <cell r="F231" t="str">
            <v>m</v>
          </cell>
          <cell r="G231" t="str">
            <v>m</v>
          </cell>
          <cell r="H231" t="str">
            <v>m</v>
          </cell>
          <cell r="I231" t="str">
            <v>m</v>
          </cell>
          <cell r="J231" t="str">
            <v/>
          </cell>
          <cell r="K231" t="str">
            <v/>
          </cell>
        </row>
        <row r="232">
          <cell r="A232">
            <v>7309</v>
          </cell>
          <cell r="B232" t="str">
            <v>Armoire électrique</v>
          </cell>
          <cell r="C232" t="str">
            <v>m</v>
          </cell>
          <cell r="D232" t="str">
            <v>m</v>
          </cell>
          <cell r="E232" t="str">
            <v>m</v>
          </cell>
          <cell r="F232" t="str">
            <v>m</v>
          </cell>
          <cell r="G232" t="str">
            <v>m</v>
          </cell>
          <cell r="H232" t="str">
            <v>m</v>
          </cell>
          <cell r="I232" t="str">
            <v>m</v>
          </cell>
          <cell r="J232" t="str">
            <v/>
          </cell>
          <cell r="K232" t="str">
            <v/>
          </cell>
        </row>
        <row r="233">
          <cell r="A233">
            <v>7310</v>
          </cell>
          <cell r="B233" t="str">
            <v>Compteur gaz</v>
          </cell>
          <cell r="C233" t="str">
            <v>m</v>
          </cell>
          <cell r="D233" t="str">
            <v>m</v>
          </cell>
          <cell r="E233" t="str">
            <v>m</v>
          </cell>
          <cell r="F233" t="str">
            <v>m</v>
          </cell>
          <cell r="G233" t="str">
            <v>m</v>
          </cell>
          <cell r="H233" t="str">
            <v>m</v>
          </cell>
          <cell r="I233" t="str">
            <v>m</v>
          </cell>
          <cell r="J233" t="str">
            <v/>
          </cell>
          <cell r="K233" t="str">
            <v/>
          </cell>
        </row>
        <row r="234">
          <cell r="A234">
            <v>7311</v>
          </cell>
          <cell r="B234" t="str">
            <v>baie de brassage</v>
          </cell>
          <cell r="C234" t="str">
            <v>m</v>
          </cell>
          <cell r="D234" t="str">
            <v>m</v>
          </cell>
          <cell r="E234" t="str">
            <v>m</v>
          </cell>
          <cell r="F234" t="str">
            <v>m</v>
          </cell>
          <cell r="G234" t="str">
            <v>m</v>
          </cell>
          <cell r="H234" t="str">
            <v>m</v>
          </cell>
          <cell r="I234" t="str">
            <v>m</v>
          </cell>
          <cell r="J234" t="str">
            <v/>
          </cell>
          <cell r="K234" t="str">
            <v/>
          </cell>
        </row>
        <row r="235">
          <cell r="A235">
            <v>7312</v>
          </cell>
          <cell r="B235" t="str">
            <v>local menage</v>
          </cell>
          <cell r="C235" t="str">
            <v>m</v>
          </cell>
          <cell r="D235" t="str">
            <v>m</v>
          </cell>
          <cell r="E235" t="str">
            <v>m</v>
          </cell>
          <cell r="F235" t="str">
            <v>m</v>
          </cell>
          <cell r="G235" t="str">
            <v>m</v>
          </cell>
          <cell r="H235" t="str">
            <v>m</v>
          </cell>
          <cell r="I235" t="str">
            <v>m</v>
          </cell>
          <cell r="J235" t="str">
            <v/>
          </cell>
          <cell r="K235" t="str">
            <v/>
          </cell>
        </row>
        <row r="236">
          <cell r="A236">
            <v>7399</v>
          </cell>
          <cell r="B236" t="str">
            <v>Divers</v>
          </cell>
          <cell r="C236" t="str">
            <v>m</v>
          </cell>
          <cell r="D236" t="str">
            <v>m</v>
          </cell>
          <cell r="E236" t="str">
            <v>m</v>
          </cell>
          <cell r="F236" t="str">
            <v>m</v>
          </cell>
          <cell r="G236" t="str">
            <v>m</v>
          </cell>
          <cell r="H236" t="str">
            <v>m</v>
          </cell>
          <cell r="I236" t="str">
            <v>m</v>
          </cell>
          <cell r="J236" t="str">
            <v/>
          </cell>
          <cell r="K236" t="str">
            <v/>
          </cell>
        </row>
        <row r="237">
          <cell r="A237">
            <v>7400</v>
          </cell>
          <cell r="B237" t="str">
            <v>GARAGES</v>
          </cell>
          <cell r="C237" t="str">
            <v>m</v>
          </cell>
          <cell r="D237" t="str">
            <v>m</v>
          </cell>
          <cell r="E237" t="str">
            <v>m</v>
          </cell>
          <cell r="F237" t="str">
            <v>m</v>
          </cell>
          <cell r="G237" t="str">
            <v>m</v>
          </cell>
          <cell r="H237" t="str">
            <v>m</v>
          </cell>
          <cell r="I237" t="str">
            <v>m</v>
          </cell>
          <cell r="J237" t="str">
            <v/>
          </cell>
          <cell r="K237" t="str">
            <v/>
          </cell>
        </row>
        <row r="238">
          <cell r="A238">
            <v>7401</v>
          </cell>
          <cell r="B238" t="str">
            <v>Garages 2 roues</v>
          </cell>
          <cell r="C238" t="str">
            <v>m</v>
          </cell>
          <cell r="D238" t="str">
            <v>m</v>
          </cell>
          <cell r="E238" t="str">
            <v>m</v>
          </cell>
          <cell r="F238" t="str">
            <v>m</v>
          </cell>
          <cell r="G238" t="str">
            <v>m</v>
          </cell>
          <cell r="H238" t="str">
            <v>m</v>
          </cell>
          <cell r="I238" t="str">
            <v>m</v>
          </cell>
          <cell r="J238" t="str">
            <v/>
          </cell>
          <cell r="K238" t="str">
            <v/>
          </cell>
        </row>
        <row r="239">
          <cell r="A239">
            <v>7402</v>
          </cell>
          <cell r="B239" t="str">
            <v>Garages autres véhicules</v>
          </cell>
          <cell r="C239" t="str">
            <v>m</v>
          </cell>
          <cell r="D239" t="str">
            <v>m</v>
          </cell>
          <cell r="E239" t="str">
            <v>m</v>
          </cell>
          <cell r="F239" t="str">
            <v>m</v>
          </cell>
          <cell r="G239" t="str">
            <v>m</v>
          </cell>
          <cell r="H239" t="str">
            <v>m</v>
          </cell>
          <cell r="I239" t="str">
            <v>m</v>
          </cell>
          <cell r="J239" t="str">
            <v/>
          </cell>
          <cell r="K239" t="str">
            <v/>
          </cell>
        </row>
        <row r="240">
          <cell r="A240">
            <v>7499</v>
          </cell>
          <cell r="B240" t="str">
            <v>Divers</v>
          </cell>
          <cell r="C240" t="str">
            <v>m</v>
          </cell>
          <cell r="D240" t="str">
            <v>m</v>
          </cell>
          <cell r="E240" t="str">
            <v>m</v>
          </cell>
          <cell r="F240" t="str">
            <v>m</v>
          </cell>
          <cell r="G240" t="str">
            <v>m</v>
          </cell>
          <cell r="H240" t="str">
            <v>m</v>
          </cell>
          <cell r="I240" t="str">
            <v>m</v>
          </cell>
          <cell r="J240" t="str">
            <v/>
          </cell>
          <cell r="K240" t="str">
            <v/>
          </cell>
        </row>
        <row r="241">
          <cell r="A241">
            <v>7500</v>
          </cell>
          <cell r="B241" t="str">
            <v>LOCAUX ETAT TRANSITOIRE</v>
          </cell>
          <cell r="C241" t="str">
            <v>m</v>
          </cell>
          <cell r="D241" t="str">
            <v>m</v>
          </cell>
          <cell r="E241" t="str">
            <v>m</v>
          </cell>
          <cell r="F241" t="str">
            <v>m</v>
          </cell>
          <cell r="G241" t="str">
            <v>m</v>
          </cell>
          <cell r="H241" t="str">
            <v>m</v>
          </cell>
          <cell r="I241" t="str">
            <v>m</v>
          </cell>
          <cell r="J241" t="str">
            <v/>
          </cell>
          <cell r="K241" t="str">
            <v/>
          </cell>
        </row>
        <row r="242">
          <cell r="A242">
            <v>7501</v>
          </cell>
          <cell r="B242" t="str">
            <v>Désaffecté</v>
          </cell>
          <cell r="C242" t="str">
            <v>m</v>
          </cell>
          <cell r="D242" t="str">
            <v>m</v>
          </cell>
          <cell r="E242" t="str">
            <v>m</v>
          </cell>
          <cell r="F242" t="str">
            <v>m</v>
          </cell>
          <cell r="G242" t="str">
            <v>m</v>
          </cell>
          <cell r="H242" t="str">
            <v>m</v>
          </cell>
          <cell r="I242" t="str">
            <v>m</v>
          </cell>
          <cell r="J242" t="str">
            <v/>
          </cell>
          <cell r="K242" t="str">
            <v/>
          </cell>
        </row>
        <row r="243">
          <cell r="A243">
            <v>7502</v>
          </cell>
          <cell r="B243" t="str">
            <v>En cours de restructuration</v>
          </cell>
          <cell r="C243" t="str">
            <v>m</v>
          </cell>
          <cell r="D243" t="str">
            <v>m</v>
          </cell>
          <cell r="E243" t="str">
            <v>m</v>
          </cell>
          <cell r="F243" t="str">
            <v>m</v>
          </cell>
          <cell r="G243" t="str">
            <v>m</v>
          </cell>
          <cell r="H243" t="str">
            <v>m</v>
          </cell>
          <cell r="I243" t="str">
            <v>m</v>
          </cell>
          <cell r="J243" t="str">
            <v/>
          </cell>
          <cell r="K243" t="str">
            <v/>
          </cell>
        </row>
        <row r="244">
          <cell r="A244">
            <v>7503</v>
          </cell>
          <cell r="B244" t="str">
            <v>Non renseigné</v>
          </cell>
          <cell r="C244" t="str">
            <v>m</v>
          </cell>
          <cell r="D244" t="str">
            <v>m</v>
          </cell>
          <cell r="E244" t="str">
            <v>m</v>
          </cell>
          <cell r="F244" t="str">
            <v>m</v>
          </cell>
          <cell r="G244" t="str">
            <v>m</v>
          </cell>
          <cell r="H244" t="str">
            <v>m</v>
          </cell>
          <cell r="I244" t="str">
            <v>m</v>
          </cell>
          <cell r="J244" t="str">
            <v/>
          </cell>
          <cell r="K244" t="str">
            <v/>
          </cell>
        </row>
        <row r="245">
          <cell r="A245">
            <v>7599</v>
          </cell>
          <cell r="B245" t="str">
            <v>Divers</v>
          </cell>
          <cell r="C245" t="str">
            <v>m</v>
          </cell>
          <cell r="D245" t="str">
            <v>m</v>
          </cell>
          <cell r="E245" t="str">
            <v>m</v>
          </cell>
          <cell r="F245" t="str">
            <v>m</v>
          </cell>
          <cell r="G245" t="str">
            <v>m</v>
          </cell>
          <cell r="H245" t="str">
            <v>m</v>
          </cell>
          <cell r="I245" t="str">
            <v>m</v>
          </cell>
          <cell r="J245" t="str">
            <v/>
          </cell>
          <cell r="K245" t="str">
            <v/>
          </cell>
        </row>
        <row r="246">
          <cell r="A246">
            <v>7600</v>
          </cell>
          <cell r="B246" t="str">
            <v>LOCAUX EN LOCATION</v>
          </cell>
          <cell r="C246" t="str">
            <v>m</v>
          </cell>
          <cell r="D246" t="str">
            <v>m</v>
          </cell>
          <cell r="E246" t="str">
            <v>m</v>
          </cell>
          <cell r="F246" t="str">
            <v>m</v>
          </cell>
          <cell r="G246" t="str">
            <v>m</v>
          </cell>
          <cell r="H246" t="str">
            <v>m</v>
          </cell>
          <cell r="I246" t="str">
            <v>m</v>
          </cell>
          <cell r="J246" t="str">
            <v/>
          </cell>
          <cell r="K246" t="str">
            <v/>
          </cell>
        </row>
        <row r="247">
          <cell r="A247">
            <v>7601</v>
          </cell>
          <cell r="B247" t="str">
            <v>Loué au CFA</v>
          </cell>
          <cell r="C247" t="str">
            <v>m</v>
          </cell>
          <cell r="D247" t="str">
            <v>m</v>
          </cell>
          <cell r="E247" t="str">
            <v>m</v>
          </cell>
          <cell r="F247" t="str">
            <v>m</v>
          </cell>
          <cell r="G247" t="str">
            <v>m</v>
          </cell>
          <cell r="H247" t="str">
            <v>m</v>
          </cell>
          <cell r="I247" t="str">
            <v>m</v>
          </cell>
          <cell r="J247" t="str">
            <v/>
          </cell>
          <cell r="K247" t="str">
            <v/>
          </cell>
        </row>
        <row r="248">
          <cell r="A248">
            <v>7699</v>
          </cell>
          <cell r="B248" t="str">
            <v>Divers</v>
          </cell>
          <cell r="C248" t="str">
            <v>m</v>
          </cell>
          <cell r="D248" t="str">
            <v>m</v>
          </cell>
          <cell r="E248" t="str">
            <v>m</v>
          </cell>
          <cell r="F248" t="str">
            <v>m</v>
          </cell>
          <cell r="G248" t="str">
            <v>m</v>
          </cell>
          <cell r="H248" t="str">
            <v>m</v>
          </cell>
          <cell r="I248" t="str">
            <v>m</v>
          </cell>
          <cell r="J248" t="str">
            <v/>
          </cell>
          <cell r="K248" t="str">
            <v/>
          </cell>
        </row>
        <row r="249">
          <cell r="A249">
            <v>7999</v>
          </cell>
          <cell r="B249" t="str">
            <v>Autres locaux divers</v>
          </cell>
          <cell r="C249" t="str">
            <v>m</v>
          </cell>
          <cell r="D249" t="str">
            <v>m</v>
          </cell>
          <cell r="E249" t="str">
            <v>m</v>
          </cell>
          <cell r="F249" t="str">
            <v>m</v>
          </cell>
          <cell r="G249" t="str">
            <v>m</v>
          </cell>
          <cell r="H249" t="str">
            <v>m</v>
          </cell>
          <cell r="I249" t="str">
            <v>m</v>
          </cell>
          <cell r="J249" t="str">
            <v/>
          </cell>
          <cell r="K249" t="str">
            <v/>
          </cell>
        </row>
        <row r="250">
          <cell r="A250">
            <v>7700</v>
          </cell>
          <cell r="B250" t="str">
            <v>Locaux ARL agent région locaux</v>
          </cell>
          <cell r="C250" t="str">
            <v>m</v>
          </cell>
          <cell r="D250" t="str">
            <v>m</v>
          </cell>
          <cell r="E250" t="str">
            <v>m</v>
          </cell>
          <cell r="F250" t="str">
            <v>m</v>
          </cell>
          <cell r="G250" t="str">
            <v>m</v>
          </cell>
          <cell r="H250" t="str">
            <v>m</v>
          </cell>
          <cell r="I250" t="str">
            <v>m</v>
          </cell>
          <cell r="J250" t="str">
            <v/>
          </cell>
          <cell r="K250" t="str">
            <v/>
          </cell>
        </row>
        <row r="251">
          <cell r="A251">
            <v>7701</v>
          </cell>
          <cell r="B251" t="str">
            <v>Vestaire, sanitaire, douche service restauration</v>
          </cell>
          <cell r="C251" t="str">
            <v>m</v>
          </cell>
          <cell r="D251" t="str">
            <v>p</v>
          </cell>
          <cell r="E251" t="str">
            <v>m</v>
          </cell>
          <cell r="F251" t="str">
            <v>m</v>
          </cell>
          <cell r="G251" t="str">
            <v>m</v>
          </cell>
          <cell r="H251" t="str">
            <v>m</v>
          </cell>
          <cell r="I251" t="str">
            <v>m</v>
          </cell>
          <cell r="J251" t="str">
            <v>requête 2  internat</v>
          </cell>
          <cell r="K251" t="str">
            <v xml:space="preserve"> internat</v>
          </cell>
        </row>
        <row r="252">
          <cell r="A252">
            <v>7702</v>
          </cell>
          <cell r="B252" t="str">
            <v>Vestaire, sanitaire, douche service technique</v>
          </cell>
          <cell r="C252" t="str">
            <v>m</v>
          </cell>
          <cell r="D252" t="str">
            <v>m</v>
          </cell>
          <cell r="E252" t="str">
            <v>m</v>
          </cell>
          <cell r="F252" t="str">
            <v>m</v>
          </cell>
          <cell r="G252" t="str">
            <v>m</v>
          </cell>
          <cell r="H252" t="str">
            <v>m</v>
          </cell>
          <cell r="I252" t="str">
            <v>m</v>
          </cell>
          <cell r="J252" t="str">
            <v/>
          </cell>
          <cell r="K252" t="str">
            <v/>
          </cell>
        </row>
        <row r="253">
          <cell r="A253">
            <v>7703</v>
          </cell>
          <cell r="B253" t="str">
            <v>Atelier et réserve service technique</v>
          </cell>
          <cell r="C253" t="str">
            <v>m</v>
          </cell>
          <cell r="D253" t="str">
            <v>m</v>
          </cell>
          <cell r="E253" t="str">
            <v>m</v>
          </cell>
          <cell r="F253" t="str">
            <v>m</v>
          </cell>
          <cell r="G253" t="str">
            <v>m</v>
          </cell>
          <cell r="H253" t="str">
            <v>m</v>
          </cell>
          <cell r="I253" t="str">
            <v>m</v>
          </cell>
          <cell r="J253" t="str">
            <v/>
          </cell>
          <cell r="K253" t="str">
            <v/>
          </cell>
        </row>
        <row r="254">
          <cell r="A254">
            <v>7704</v>
          </cell>
          <cell r="B254" t="str">
            <v>salle de détente</v>
          </cell>
          <cell r="C254" t="str">
            <v>m</v>
          </cell>
          <cell r="D254" t="str">
            <v>m</v>
          </cell>
          <cell r="E254" t="str">
            <v>m</v>
          </cell>
          <cell r="F254" t="str">
            <v>m</v>
          </cell>
          <cell r="G254" t="str">
            <v>m</v>
          </cell>
          <cell r="H254" t="str">
            <v>m</v>
          </cell>
          <cell r="I254" t="str">
            <v>m</v>
          </cell>
          <cell r="J254" t="str">
            <v/>
          </cell>
          <cell r="K254" t="str">
            <v/>
          </cell>
        </row>
        <row r="255">
          <cell r="A255">
            <v>7705</v>
          </cell>
          <cell r="B255" t="str">
            <v>bureau service restauration</v>
          </cell>
          <cell r="C255" t="str">
            <v>m</v>
          </cell>
          <cell r="D255" t="str">
            <v>m</v>
          </cell>
          <cell r="E255" t="str">
            <v>p</v>
          </cell>
          <cell r="F255" t="str">
            <v>m</v>
          </cell>
          <cell r="G255" t="str">
            <v>m</v>
          </cell>
          <cell r="H255" t="str">
            <v>m</v>
          </cell>
          <cell r="I255" t="str">
            <v>m</v>
          </cell>
          <cell r="J255" t="str">
            <v>requête 3  restauration</v>
          </cell>
          <cell r="K255" t="str">
            <v>restauration</v>
          </cell>
        </row>
        <row r="256">
          <cell r="A256">
            <v>7706</v>
          </cell>
          <cell r="B256" t="str">
            <v>bureau service technique</v>
          </cell>
          <cell r="C256" t="str">
            <v>m</v>
          </cell>
          <cell r="D256" t="str">
            <v>m</v>
          </cell>
          <cell r="E256" t="str">
            <v>m</v>
          </cell>
          <cell r="F256" t="str">
            <v>m</v>
          </cell>
          <cell r="G256" t="str">
            <v>m</v>
          </cell>
          <cell r="H256" t="str">
            <v>m</v>
          </cell>
          <cell r="I256" t="str">
            <v>m</v>
          </cell>
          <cell r="J256" t="str">
            <v/>
          </cell>
          <cell r="K256" t="str">
            <v/>
          </cell>
        </row>
        <row r="257">
          <cell r="A257">
            <v>7707</v>
          </cell>
          <cell r="B257" t="str">
            <v>lingerie</v>
          </cell>
          <cell r="C257" t="str">
            <v>m</v>
          </cell>
          <cell r="D257" t="str">
            <v>m</v>
          </cell>
          <cell r="E257" t="str">
            <v>m</v>
          </cell>
          <cell r="F257" t="str">
            <v>m</v>
          </cell>
          <cell r="G257" t="str">
            <v>m</v>
          </cell>
          <cell r="H257" t="str">
            <v>m</v>
          </cell>
          <cell r="I257" t="str">
            <v>m</v>
          </cell>
          <cell r="J257" t="str">
            <v/>
          </cell>
          <cell r="K257" t="str">
            <v/>
          </cell>
        </row>
        <row r="258">
          <cell r="A258">
            <v>7800</v>
          </cell>
          <cell r="B258" t="str">
            <v>Locaux ETR équipe territoriale région</v>
          </cell>
          <cell r="C258" t="str">
            <v>m</v>
          </cell>
          <cell r="D258" t="str">
            <v>m</v>
          </cell>
          <cell r="E258" t="str">
            <v>m</v>
          </cell>
          <cell r="F258" t="str">
            <v>m</v>
          </cell>
          <cell r="G258" t="str">
            <v>m</v>
          </cell>
          <cell r="H258" t="str">
            <v>m</v>
          </cell>
          <cell r="I258" t="str">
            <v>m</v>
          </cell>
          <cell r="J258" t="str">
            <v/>
          </cell>
          <cell r="K258" t="str">
            <v/>
          </cell>
        </row>
        <row r="259">
          <cell r="A259">
            <v>7801</v>
          </cell>
          <cell r="B259" t="str">
            <v xml:space="preserve">Vestiaire, sanitaire, douche </v>
          </cell>
          <cell r="C259" t="str">
            <v>m</v>
          </cell>
          <cell r="D259" t="str">
            <v>m</v>
          </cell>
          <cell r="E259" t="str">
            <v>m</v>
          </cell>
          <cell r="F259" t="str">
            <v>m</v>
          </cell>
          <cell r="G259" t="str">
            <v>m</v>
          </cell>
          <cell r="H259" t="str">
            <v>m</v>
          </cell>
          <cell r="I259" t="str">
            <v>m</v>
          </cell>
          <cell r="J259" t="str">
            <v/>
          </cell>
          <cell r="K259" t="str">
            <v/>
          </cell>
        </row>
        <row r="260">
          <cell r="A260">
            <v>7802</v>
          </cell>
          <cell r="B260" t="str">
            <v xml:space="preserve">Atelier et réserve </v>
          </cell>
          <cell r="C260" t="str">
            <v>m</v>
          </cell>
          <cell r="D260" t="str">
            <v>m</v>
          </cell>
          <cell r="E260" t="str">
            <v>m</v>
          </cell>
          <cell r="F260" t="str">
            <v>m</v>
          </cell>
          <cell r="G260" t="str">
            <v>m</v>
          </cell>
          <cell r="H260" t="str">
            <v>m</v>
          </cell>
          <cell r="I260" t="str">
            <v>m</v>
          </cell>
          <cell r="J260" t="str">
            <v/>
          </cell>
          <cell r="K260" t="str">
            <v/>
          </cell>
        </row>
        <row r="261">
          <cell r="A261">
            <v>7803</v>
          </cell>
          <cell r="B261" t="str">
            <v>bureau</v>
          </cell>
          <cell r="C261" t="str">
            <v>m</v>
          </cell>
          <cell r="D261" t="str">
            <v>m</v>
          </cell>
          <cell r="E261" t="str">
            <v>m</v>
          </cell>
          <cell r="F261" t="str">
            <v>m</v>
          </cell>
          <cell r="G261" t="str">
            <v>m</v>
          </cell>
          <cell r="H261" t="str">
            <v>m</v>
          </cell>
          <cell r="I261" t="str">
            <v>m</v>
          </cell>
          <cell r="J261" t="str">
            <v/>
          </cell>
          <cell r="K261" t="str">
            <v/>
          </cell>
        </row>
        <row r="262">
          <cell r="A262">
            <v>7804</v>
          </cell>
          <cell r="B262" t="str">
            <v>salle de détente</v>
          </cell>
          <cell r="C262" t="str">
            <v>m</v>
          </cell>
          <cell r="D262" t="str">
            <v>m</v>
          </cell>
          <cell r="E262" t="str">
            <v>m</v>
          </cell>
          <cell r="F262" t="str">
            <v>m</v>
          </cell>
          <cell r="G262" t="str">
            <v>m</v>
          </cell>
          <cell r="H262" t="str">
            <v>m</v>
          </cell>
          <cell r="I262" t="str">
            <v>m</v>
          </cell>
          <cell r="J262" t="str">
            <v/>
          </cell>
          <cell r="K262" t="str">
            <v/>
          </cell>
        </row>
        <row r="263">
          <cell r="A263">
            <v>8000</v>
          </cell>
          <cell r="B263" t="str">
            <v>C&amp;S</v>
          </cell>
          <cell r="C263" t="str">
            <v>p</v>
          </cell>
          <cell r="D263" t="str">
            <v>m</v>
          </cell>
          <cell r="E263" t="str">
            <v>m</v>
          </cell>
          <cell r="F263" t="str">
            <v>m</v>
          </cell>
          <cell r="G263" t="str">
            <v>m</v>
          </cell>
          <cell r="H263" t="str">
            <v>m</v>
          </cell>
          <cell r="I263" t="str">
            <v>m</v>
          </cell>
          <cell r="J263" t="str">
            <v>requête  1  externat</v>
          </cell>
          <cell r="K263" t="str">
            <v xml:space="preserve"> externat</v>
          </cell>
        </row>
        <row r="264">
          <cell r="A264">
            <v>8100</v>
          </cell>
          <cell r="B264" t="str">
            <v>CIRCULATIONS</v>
          </cell>
          <cell r="C264" t="str">
            <v>p</v>
          </cell>
          <cell r="D264" t="str">
            <v>m</v>
          </cell>
          <cell r="E264" t="str">
            <v>m</v>
          </cell>
          <cell r="F264" t="str">
            <v>m</v>
          </cell>
          <cell r="G264" t="str">
            <v>m</v>
          </cell>
          <cell r="H264" t="str">
            <v>m</v>
          </cell>
          <cell r="I264" t="str">
            <v>m</v>
          </cell>
          <cell r="J264" t="str">
            <v>requête  1  externat</v>
          </cell>
          <cell r="K264" t="str">
            <v xml:space="preserve"> externat</v>
          </cell>
        </row>
        <row r="265">
          <cell r="A265">
            <v>8101</v>
          </cell>
          <cell r="B265" t="str">
            <v>Hall</v>
          </cell>
          <cell r="C265" t="str">
            <v>p</v>
          </cell>
          <cell r="D265" t="str">
            <v>m</v>
          </cell>
          <cell r="E265" t="str">
            <v>m</v>
          </cell>
          <cell r="F265" t="str">
            <v>m</v>
          </cell>
          <cell r="G265" t="str">
            <v>m</v>
          </cell>
          <cell r="H265" t="str">
            <v>m</v>
          </cell>
          <cell r="I265" t="str">
            <v>m</v>
          </cell>
          <cell r="J265" t="str">
            <v>requête  1  externat</v>
          </cell>
          <cell r="K265" t="str">
            <v xml:space="preserve"> externat</v>
          </cell>
        </row>
        <row r="266">
          <cell r="A266">
            <v>8102</v>
          </cell>
          <cell r="B266" t="str">
            <v>Couloirs</v>
          </cell>
          <cell r="C266" t="str">
            <v>p</v>
          </cell>
          <cell r="D266" t="str">
            <v>m</v>
          </cell>
          <cell r="E266" t="str">
            <v>m</v>
          </cell>
          <cell r="F266" t="str">
            <v>m</v>
          </cell>
          <cell r="G266" t="str">
            <v>m</v>
          </cell>
          <cell r="H266" t="str">
            <v>m</v>
          </cell>
          <cell r="I266" t="str">
            <v>m</v>
          </cell>
          <cell r="J266" t="str">
            <v>requête  1  externat</v>
          </cell>
          <cell r="K266" t="str">
            <v xml:space="preserve"> externat</v>
          </cell>
        </row>
        <row r="267">
          <cell r="A267">
            <v>8103</v>
          </cell>
          <cell r="B267" t="str">
            <v>Escaliers</v>
          </cell>
          <cell r="C267" t="str">
            <v>p</v>
          </cell>
          <cell r="D267" t="str">
            <v>m</v>
          </cell>
          <cell r="E267" t="str">
            <v>m</v>
          </cell>
          <cell r="F267" t="str">
            <v>m</v>
          </cell>
          <cell r="G267" t="str">
            <v>m</v>
          </cell>
          <cell r="H267" t="str">
            <v>m</v>
          </cell>
          <cell r="I267" t="str">
            <v>m</v>
          </cell>
          <cell r="J267" t="str">
            <v>requête  1  externat</v>
          </cell>
          <cell r="K267" t="str">
            <v xml:space="preserve"> externat</v>
          </cell>
        </row>
        <row r="268">
          <cell r="A268">
            <v>8104</v>
          </cell>
          <cell r="B268" t="str">
            <v>Ascenseurs</v>
          </cell>
          <cell r="C268" t="str">
            <v>p</v>
          </cell>
          <cell r="D268" t="str">
            <v>m</v>
          </cell>
          <cell r="E268" t="str">
            <v>m</v>
          </cell>
          <cell r="F268" t="str">
            <v>m</v>
          </cell>
          <cell r="G268" t="str">
            <v>m</v>
          </cell>
          <cell r="H268" t="str">
            <v>m</v>
          </cell>
          <cell r="I268" t="str">
            <v>m</v>
          </cell>
          <cell r="J268" t="str">
            <v>requête  1  externat</v>
          </cell>
          <cell r="K268" t="str">
            <v xml:space="preserve"> externat</v>
          </cell>
        </row>
        <row r="269">
          <cell r="A269">
            <v>8105</v>
          </cell>
          <cell r="B269" t="str">
            <v>Monte-charges</v>
          </cell>
          <cell r="C269" t="str">
            <v>p</v>
          </cell>
          <cell r="D269" t="str">
            <v>m</v>
          </cell>
          <cell r="E269" t="str">
            <v>m</v>
          </cell>
          <cell r="F269" t="str">
            <v>m</v>
          </cell>
          <cell r="G269" t="str">
            <v>m</v>
          </cell>
          <cell r="H269" t="str">
            <v>m</v>
          </cell>
          <cell r="I269" t="str">
            <v>m</v>
          </cell>
          <cell r="J269" t="str">
            <v>requête  1  externat</v>
          </cell>
          <cell r="K269" t="str">
            <v xml:space="preserve"> externat</v>
          </cell>
        </row>
        <row r="270">
          <cell r="A270">
            <v>8106</v>
          </cell>
          <cell r="B270" t="str">
            <v>SAS</v>
          </cell>
          <cell r="C270" t="str">
            <v>p</v>
          </cell>
          <cell r="D270" t="str">
            <v>m</v>
          </cell>
          <cell r="E270" t="str">
            <v>m</v>
          </cell>
          <cell r="F270" t="str">
            <v>m</v>
          </cell>
          <cell r="G270" t="str">
            <v>m</v>
          </cell>
          <cell r="H270" t="str">
            <v>m</v>
          </cell>
          <cell r="I270" t="str">
            <v>m</v>
          </cell>
          <cell r="J270" t="str">
            <v>requête  1  externat</v>
          </cell>
          <cell r="K270" t="str">
            <v xml:space="preserve"> externat</v>
          </cell>
        </row>
        <row r="271">
          <cell r="A271">
            <v>8107</v>
          </cell>
          <cell r="B271" t="str">
            <v>Entrée</v>
          </cell>
          <cell r="C271" t="str">
            <v>p</v>
          </cell>
          <cell r="D271" t="str">
            <v>m</v>
          </cell>
          <cell r="E271" t="str">
            <v>m</v>
          </cell>
          <cell r="F271" t="str">
            <v>m</v>
          </cell>
          <cell r="G271" t="str">
            <v>m</v>
          </cell>
          <cell r="H271" t="str">
            <v>m</v>
          </cell>
          <cell r="I271" t="str">
            <v>m</v>
          </cell>
          <cell r="J271" t="str">
            <v>requête  1  externat</v>
          </cell>
          <cell r="K271" t="str">
            <v xml:space="preserve"> externat</v>
          </cell>
        </row>
        <row r="272">
          <cell r="A272">
            <v>8108</v>
          </cell>
          <cell r="B272" t="str">
            <v>Rampe</v>
          </cell>
          <cell r="C272" t="str">
            <v>p</v>
          </cell>
          <cell r="D272" t="str">
            <v>m</v>
          </cell>
          <cell r="E272" t="str">
            <v>m</v>
          </cell>
          <cell r="F272" t="str">
            <v>m</v>
          </cell>
          <cell r="G272" t="str">
            <v>m</v>
          </cell>
          <cell r="H272" t="str">
            <v>m</v>
          </cell>
          <cell r="I272" t="str">
            <v>m</v>
          </cell>
          <cell r="J272" t="str">
            <v>requête  1  externat</v>
          </cell>
          <cell r="K272" t="str">
            <v xml:space="preserve"> externat</v>
          </cell>
        </row>
        <row r="273">
          <cell r="A273">
            <v>8199</v>
          </cell>
          <cell r="B273" t="str">
            <v>Divers</v>
          </cell>
          <cell r="C273" t="str">
            <v>p</v>
          </cell>
          <cell r="D273" t="str">
            <v>m</v>
          </cell>
          <cell r="E273" t="str">
            <v>m</v>
          </cell>
          <cell r="F273" t="str">
            <v>m</v>
          </cell>
          <cell r="G273" t="str">
            <v>m</v>
          </cell>
          <cell r="H273" t="str">
            <v>m</v>
          </cell>
          <cell r="I273" t="str">
            <v>m</v>
          </cell>
          <cell r="J273" t="str">
            <v>requête  1  externat</v>
          </cell>
          <cell r="K273" t="str">
            <v xml:space="preserve"> externat</v>
          </cell>
        </row>
        <row r="274">
          <cell r="A274">
            <v>8200</v>
          </cell>
          <cell r="B274" t="str">
            <v>SANITAIRES</v>
          </cell>
          <cell r="C274" t="str">
            <v>m</v>
          </cell>
          <cell r="D274" t="str">
            <v>P</v>
          </cell>
          <cell r="E274" t="str">
            <v>m</v>
          </cell>
          <cell r="F274" t="str">
            <v>m</v>
          </cell>
          <cell r="G274" t="str">
            <v>m</v>
          </cell>
          <cell r="H274" t="str">
            <v>m</v>
          </cell>
          <cell r="I274" t="str">
            <v>m</v>
          </cell>
          <cell r="J274" t="str">
            <v>requête 2  internat</v>
          </cell>
          <cell r="K274" t="str">
            <v xml:space="preserve"> internat</v>
          </cell>
        </row>
        <row r="275">
          <cell r="A275">
            <v>8201</v>
          </cell>
          <cell r="B275" t="str">
            <v>Sanitaires usagers</v>
          </cell>
          <cell r="C275" t="str">
            <v>m</v>
          </cell>
          <cell r="D275" t="str">
            <v>P</v>
          </cell>
          <cell r="E275" t="str">
            <v>m</v>
          </cell>
          <cell r="F275" t="str">
            <v>m</v>
          </cell>
          <cell r="G275" t="str">
            <v>m</v>
          </cell>
          <cell r="H275" t="str">
            <v>m</v>
          </cell>
          <cell r="I275" t="str">
            <v>m</v>
          </cell>
          <cell r="J275" t="str">
            <v>requête 2  internat</v>
          </cell>
          <cell r="K275" t="str">
            <v xml:space="preserve"> internat</v>
          </cell>
        </row>
        <row r="276">
          <cell r="A276">
            <v>8202</v>
          </cell>
          <cell r="B276" t="str">
            <v>Sanitaires personnel</v>
          </cell>
          <cell r="C276" t="str">
            <v>m</v>
          </cell>
          <cell r="D276" t="str">
            <v>P</v>
          </cell>
          <cell r="E276" t="str">
            <v>m</v>
          </cell>
          <cell r="F276" t="str">
            <v>m</v>
          </cell>
          <cell r="G276" t="str">
            <v>m</v>
          </cell>
          <cell r="H276" t="str">
            <v>m</v>
          </cell>
          <cell r="I276" t="str">
            <v>m</v>
          </cell>
          <cell r="J276" t="str">
            <v>requête 2  internat</v>
          </cell>
          <cell r="K276" t="str">
            <v xml:space="preserve"> internat</v>
          </cell>
        </row>
        <row r="277">
          <cell r="A277">
            <v>8203</v>
          </cell>
          <cell r="B277" t="str">
            <v>Vestiaires</v>
          </cell>
          <cell r="C277" t="str">
            <v>m</v>
          </cell>
          <cell r="D277" t="str">
            <v>p</v>
          </cell>
          <cell r="E277" t="str">
            <v>m</v>
          </cell>
          <cell r="F277" t="str">
            <v>m</v>
          </cell>
          <cell r="G277" t="str">
            <v>m</v>
          </cell>
          <cell r="H277" t="str">
            <v>m</v>
          </cell>
          <cell r="I277" t="str">
            <v>m</v>
          </cell>
          <cell r="J277" t="str">
            <v>requête 2  internat</v>
          </cell>
          <cell r="K277" t="str">
            <v xml:space="preserve"> internat</v>
          </cell>
        </row>
        <row r="278">
          <cell r="A278">
            <v>8204</v>
          </cell>
          <cell r="B278" t="str">
            <v>Douche</v>
          </cell>
          <cell r="C278" t="str">
            <v>m</v>
          </cell>
          <cell r="D278" t="str">
            <v>p</v>
          </cell>
          <cell r="E278" t="str">
            <v>m</v>
          </cell>
          <cell r="F278" t="str">
            <v>m</v>
          </cell>
          <cell r="G278" t="str">
            <v>m</v>
          </cell>
          <cell r="H278" t="str">
            <v>m</v>
          </cell>
          <cell r="I278" t="str">
            <v>m</v>
          </cell>
          <cell r="J278" t="str">
            <v>requête 2  internat</v>
          </cell>
          <cell r="K278" t="str">
            <v xml:space="preserve"> internat</v>
          </cell>
        </row>
        <row r="279">
          <cell r="A279">
            <v>8299</v>
          </cell>
          <cell r="B279" t="str">
            <v>Divers</v>
          </cell>
          <cell r="C279" t="str">
            <v>m</v>
          </cell>
          <cell r="D279" t="str">
            <v>p</v>
          </cell>
          <cell r="E279" t="str">
            <v>m</v>
          </cell>
          <cell r="F279" t="str">
            <v>m</v>
          </cell>
          <cell r="G279" t="str">
            <v>m</v>
          </cell>
          <cell r="H279" t="str">
            <v>m</v>
          </cell>
          <cell r="I279" t="str">
            <v>m</v>
          </cell>
          <cell r="J279" t="str">
            <v>requête 2  internat</v>
          </cell>
          <cell r="K279" t="str">
            <v xml:space="preserve"> internat</v>
          </cell>
        </row>
        <row r="280">
          <cell r="A280">
            <v>8999</v>
          </cell>
          <cell r="B280" t="str">
            <v>Circulations et sanitaires divers</v>
          </cell>
          <cell r="C280" t="str">
            <v>m</v>
          </cell>
          <cell r="D280" t="str">
            <v>P</v>
          </cell>
          <cell r="E280" t="str">
            <v>m</v>
          </cell>
          <cell r="F280" t="str">
            <v>m</v>
          </cell>
          <cell r="G280" t="str">
            <v>m</v>
          </cell>
          <cell r="H280" t="str">
            <v>m</v>
          </cell>
          <cell r="I280" t="str">
            <v>m</v>
          </cell>
          <cell r="J280" t="str">
            <v>requête 2  internat</v>
          </cell>
          <cell r="K280" t="str">
            <v xml:space="preserve"> internat</v>
          </cell>
        </row>
        <row r="281">
          <cell r="A281">
            <v>9000</v>
          </cell>
          <cell r="B281" t="str">
            <v>FONCIER</v>
          </cell>
          <cell r="C281" t="str">
            <v>m</v>
          </cell>
          <cell r="D281" t="str">
            <v>m</v>
          </cell>
          <cell r="E281" t="str">
            <v>m</v>
          </cell>
          <cell r="F281" t="str">
            <v>m</v>
          </cell>
          <cell r="G281" t="str">
            <v>m</v>
          </cell>
          <cell r="H281" t="str">
            <v>m</v>
          </cell>
          <cell r="I281" t="str">
            <v>m</v>
          </cell>
          <cell r="J281" t="str">
            <v/>
          </cell>
          <cell r="K281" t="str">
            <v/>
          </cell>
        </row>
        <row r="282">
          <cell r="A282">
            <v>9100</v>
          </cell>
          <cell r="B282" t="str">
            <v>TERRAIN DE SPORT</v>
          </cell>
          <cell r="C282" t="str">
            <v>m</v>
          </cell>
          <cell r="D282" t="str">
            <v>m</v>
          </cell>
          <cell r="E282" t="str">
            <v>m</v>
          </cell>
          <cell r="F282" t="str">
            <v>m</v>
          </cell>
          <cell r="G282" t="str">
            <v>m</v>
          </cell>
          <cell r="H282" t="str">
            <v>p</v>
          </cell>
          <cell r="I282" t="str">
            <v>m</v>
          </cell>
          <cell r="J282" t="str">
            <v>requête 20 
non bati 
hors espace vert</v>
          </cell>
          <cell r="K282" t="str">
            <v>espace vert</v>
          </cell>
        </row>
        <row r="283">
          <cell r="A283">
            <v>9101</v>
          </cell>
          <cell r="B283" t="str">
            <v>Terrains grands jeux bitumé</v>
          </cell>
          <cell r="C283" t="str">
            <v>m</v>
          </cell>
          <cell r="D283" t="str">
            <v>m</v>
          </cell>
          <cell r="E283" t="str">
            <v>m</v>
          </cell>
          <cell r="F283" t="str">
            <v>m</v>
          </cell>
          <cell r="G283" t="str">
            <v>m</v>
          </cell>
          <cell r="H283" t="str">
            <v>p</v>
          </cell>
          <cell r="I283" t="str">
            <v>m</v>
          </cell>
          <cell r="J283" t="str">
            <v>requête 20 
non bati 
hors espace vert</v>
          </cell>
          <cell r="K283" t="str">
            <v>espace vert</v>
          </cell>
        </row>
        <row r="284">
          <cell r="A284">
            <v>9102</v>
          </cell>
          <cell r="B284" t="str">
            <v>Terrains petits jeux bitumé</v>
          </cell>
          <cell r="C284" t="str">
            <v>m</v>
          </cell>
          <cell r="D284" t="str">
            <v>m</v>
          </cell>
          <cell r="E284" t="str">
            <v>m</v>
          </cell>
          <cell r="F284" t="str">
            <v>m</v>
          </cell>
          <cell r="G284" t="str">
            <v>m</v>
          </cell>
          <cell r="H284" t="str">
            <v>p</v>
          </cell>
          <cell r="I284" t="str">
            <v>m</v>
          </cell>
          <cell r="J284" t="str">
            <v>requête 20 
non bati 
hors espace vert</v>
          </cell>
          <cell r="K284" t="str">
            <v>espace vert</v>
          </cell>
        </row>
        <row r="285">
          <cell r="A285">
            <v>9103</v>
          </cell>
          <cell r="B285" t="str">
            <v>Piste d'athlétisme</v>
          </cell>
          <cell r="C285" t="str">
            <v>m</v>
          </cell>
          <cell r="D285" t="str">
            <v>m</v>
          </cell>
          <cell r="E285" t="str">
            <v>m</v>
          </cell>
          <cell r="F285" t="str">
            <v>m</v>
          </cell>
          <cell r="G285" t="str">
            <v>m</v>
          </cell>
          <cell r="H285" t="str">
            <v>p</v>
          </cell>
          <cell r="I285" t="str">
            <v>m</v>
          </cell>
          <cell r="J285" t="str">
            <v>requête 20 
non bati 
hors espace vert</v>
          </cell>
          <cell r="K285" t="str">
            <v>espace vert</v>
          </cell>
        </row>
        <row r="286">
          <cell r="A286">
            <v>9104</v>
          </cell>
          <cell r="B286" t="str">
            <v>Piscine extérieure</v>
          </cell>
          <cell r="C286" t="str">
            <v>m</v>
          </cell>
          <cell r="D286" t="str">
            <v>m</v>
          </cell>
          <cell r="E286" t="str">
            <v>m</v>
          </cell>
          <cell r="F286" t="str">
            <v>m</v>
          </cell>
          <cell r="G286" t="str">
            <v>m</v>
          </cell>
          <cell r="H286" t="str">
            <v>p</v>
          </cell>
          <cell r="I286" t="str">
            <v>m</v>
          </cell>
          <cell r="J286" t="str">
            <v>requête 20 
non bati 
hors espace vert</v>
          </cell>
          <cell r="K286" t="str">
            <v>espace vert</v>
          </cell>
        </row>
        <row r="287">
          <cell r="A287">
            <v>9199</v>
          </cell>
          <cell r="B287" t="str">
            <v>Divers</v>
          </cell>
          <cell r="C287" t="str">
            <v>m</v>
          </cell>
          <cell r="D287" t="str">
            <v>m</v>
          </cell>
          <cell r="E287" t="str">
            <v>m</v>
          </cell>
          <cell r="F287" t="str">
            <v>m</v>
          </cell>
          <cell r="G287" t="str">
            <v>m</v>
          </cell>
          <cell r="H287" t="str">
            <v>p</v>
          </cell>
          <cell r="I287" t="str">
            <v>m</v>
          </cell>
          <cell r="J287" t="str">
            <v>requête 20 
non bati 
hors espace vert</v>
          </cell>
          <cell r="K287" t="str">
            <v>espace vert</v>
          </cell>
        </row>
        <row r="288">
          <cell r="A288">
            <v>9200</v>
          </cell>
          <cell r="B288" t="str">
            <v>ESPACE VERT</v>
          </cell>
          <cell r="C288" t="str">
            <v>m</v>
          </cell>
          <cell r="D288" t="str">
            <v>m</v>
          </cell>
          <cell r="E288" t="str">
            <v>m</v>
          </cell>
          <cell r="F288" t="str">
            <v>m</v>
          </cell>
          <cell r="G288" t="str">
            <v>m</v>
          </cell>
          <cell r="H288" t="str">
            <v>m</v>
          </cell>
          <cell r="I288" t="str">
            <v>p</v>
          </cell>
          <cell r="J288" t="str">
            <v>requête 21   
  espace vert</v>
          </cell>
          <cell r="K288" t="str">
            <v>espace vert</v>
          </cell>
        </row>
        <row r="289">
          <cell r="A289">
            <v>9201</v>
          </cell>
          <cell r="B289" t="str">
            <v>Terrains grands jeux engazonné</v>
          </cell>
          <cell r="C289" t="str">
            <v>m</v>
          </cell>
          <cell r="D289" t="str">
            <v>m</v>
          </cell>
          <cell r="E289" t="str">
            <v>m</v>
          </cell>
          <cell r="F289" t="str">
            <v>m</v>
          </cell>
          <cell r="G289" t="str">
            <v>m</v>
          </cell>
          <cell r="H289" t="str">
            <v>m</v>
          </cell>
          <cell r="I289" t="str">
            <v>p</v>
          </cell>
          <cell r="J289" t="str">
            <v>requête 21   
  espace vert</v>
          </cell>
          <cell r="K289" t="str">
            <v>espace vert</v>
          </cell>
        </row>
        <row r="290">
          <cell r="A290">
            <v>9202</v>
          </cell>
          <cell r="B290" t="str">
            <v>Terrains petits jeux engazonné</v>
          </cell>
          <cell r="C290" t="str">
            <v>m</v>
          </cell>
          <cell r="D290" t="str">
            <v>m</v>
          </cell>
          <cell r="E290" t="str">
            <v>m</v>
          </cell>
          <cell r="F290" t="str">
            <v>m</v>
          </cell>
          <cell r="G290" t="str">
            <v>m</v>
          </cell>
          <cell r="H290" t="str">
            <v>m</v>
          </cell>
          <cell r="I290" t="str">
            <v>p</v>
          </cell>
          <cell r="J290" t="str">
            <v>requête 21   
  espace vert</v>
          </cell>
          <cell r="K290" t="str">
            <v>espace vert</v>
          </cell>
        </row>
        <row r="291">
          <cell r="A291">
            <v>9203</v>
          </cell>
          <cell r="B291" t="str">
            <v>gazon</v>
          </cell>
          <cell r="C291" t="str">
            <v>m</v>
          </cell>
          <cell r="D291" t="str">
            <v>m</v>
          </cell>
          <cell r="E291" t="str">
            <v>m</v>
          </cell>
          <cell r="F291" t="str">
            <v>m</v>
          </cell>
          <cell r="G291" t="str">
            <v>m</v>
          </cell>
          <cell r="H291" t="str">
            <v>m</v>
          </cell>
          <cell r="I291" t="str">
            <v>p</v>
          </cell>
          <cell r="J291" t="str">
            <v>requête 21   
  espace vert</v>
          </cell>
          <cell r="K291" t="str">
            <v>espace vert</v>
          </cell>
        </row>
        <row r="292">
          <cell r="A292">
            <v>9204</v>
          </cell>
          <cell r="B292" t="str">
            <v>Friche</v>
          </cell>
          <cell r="C292" t="str">
            <v>m</v>
          </cell>
          <cell r="D292" t="str">
            <v>m</v>
          </cell>
          <cell r="E292" t="str">
            <v>m</v>
          </cell>
          <cell r="F292" t="str">
            <v>m</v>
          </cell>
          <cell r="G292" t="str">
            <v>m</v>
          </cell>
          <cell r="H292" t="str">
            <v>m</v>
          </cell>
          <cell r="I292" t="str">
            <v>p</v>
          </cell>
          <cell r="J292" t="str">
            <v>requête 21   
  espace vert</v>
          </cell>
          <cell r="K292" t="str">
            <v>espace vert</v>
          </cell>
        </row>
        <row r="293">
          <cell r="A293">
            <v>9205</v>
          </cell>
          <cell r="B293" t="str">
            <v>massif arbustif</v>
          </cell>
          <cell r="C293" t="str">
            <v>m</v>
          </cell>
          <cell r="D293" t="str">
            <v>m</v>
          </cell>
          <cell r="E293" t="str">
            <v>m</v>
          </cell>
          <cell r="F293" t="str">
            <v>m</v>
          </cell>
          <cell r="G293" t="str">
            <v>m</v>
          </cell>
          <cell r="H293" t="str">
            <v>m</v>
          </cell>
          <cell r="I293" t="str">
            <v>p</v>
          </cell>
          <cell r="J293" t="str">
            <v>requête 21   
  espace vert</v>
          </cell>
          <cell r="K293" t="str">
            <v>espace vert</v>
          </cell>
        </row>
        <row r="294">
          <cell r="A294">
            <v>9206</v>
          </cell>
          <cell r="B294" t="str">
            <v>jardin pédagogique</v>
          </cell>
          <cell r="C294" t="str">
            <v>m</v>
          </cell>
          <cell r="D294" t="str">
            <v>m</v>
          </cell>
          <cell r="E294" t="str">
            <v>m</v>
          </cell>
          <cell r="F294" t="str">
            <v>m</v>
          </cell>
          <cell r="G294" t="str">
            <v>m</v>
          </cell>
          <cell r="H294" t="str">
            <v>m</v>
          </cell>
          <cell r="I294" t="str">
            <v>p</v>
          </cell>
          <cell r="J294" t="str">
            <v>requête 21   
  espace vert</v>
          </cell>
          <cell r="K294" t="str">
            <v>espace vert</v>
          </cell>
        </row>
        <row r="295">
          <cell r="A295">
            <v>9207</v>
          </cell>
          <cell r="B295" t="str">
            <v>Jardin privatif</v>
          </cell>
          <cell r="C295" t="str">
            <v>m</v>
          </cell>
          <cell r="D295" t="str">
            <v>m</v>
          </cell>
          <cell r="E295" t="str">
            <v>m</v>
          </cell>
          <cell r="F295" t="str">
            <v>m</v>
          </cell>
          <cell r="G295" t="str">
            <v>m</v>
          </cell>
          <cell r="H295" t="str">
            <v>m</v>
          </cell>
          <cell r="I295" t="str">
            <v>p</v>
          </cell>
          <cell r="J295" t="str">
            <v>requête 21   
  espace vert</v>
          </cell>
          <cell r="K295" t="str">
            <v>espace vert</v>
          </cell>
        </row>
        <row r="296">
          <cell r="A296">
            <v>9208</v>
          </cell>
          <cell r="B296" t="str">
            <v>bosquet forêt</v>
          </cell>
          <cell r="C296" t="str">
            <v>m</v>
          </cell>
          <cell r="D296" t="str">
            <v>m</v>
          </cell>
          <cell r="E296" t="str">
            <v>m</v>
          </cell>
          <cell r="F296" t="str">
            <v>m</v>
          </cell>
          <cell r="G296" t="str">
            <v>m</v>
          </cell>
          <cell r="H296" t="str">
            <v>m</v>
          </cell>
          <cell r="I296" t="str">
            <v>p</v>
          </cell>
          <cell r="J296" t="str">
            <v>requête 21   
  espace vert</v>
          </cell>
          <cell r="K296" t="str">
            <v>espace vert</v>
          </cell>
        </row>
        <row r="297">
          <cell r="A297">
            <v>9299</v>
          </cell>
          <cell r="B297" t="str">
            <v>Divers</v>
          </cell>
          <cell r="C297" t="str">
            <v>m</v>
          </cell>
          <cell r="D297" t="str">
            <v>m</v>
          </cell>
          <cell r="E297" t="str">
            <v>m</v>
          </cell>
          <cell r="F297" t="str">
            <v>m</v>
          </cell>
          <cell r="G297" t="str">
            <v>m</v>
          </cell>
          <cell r="H297" t="str">
            <v>m</v>
          </cell>
          <cell r="I297" t="str">
            <v>p</v>
          </cell>
          <cell r="J297" t="str">
            <v>requête 21   
  espace vert</v>
          </cell>
          <cell r="K297" t="str">
            <v>espace vert</v>
          </cell>
        </row>
        <row r="298">
          <cell r="A298">
            <v>9300</v>
          </cell>
          <cell r="B298" t="str">
            <v>ESPACE IMPERMEABILISE</v>
          </cell>
          <cell r="C298" t="str">
            <v>m</v>
          </cell>
          <cell r="D298" t="str">
            <v>m</v>
          </cell>
          <cell r="E298" t="str">
            <v>m</v>
          </cell>
          <cell r="F298" t="str">
            <v>m</v>
          </cell>
          <cell r="G298" t="str">
            <v>m</v>
          </cell>
          <cell r="H298" t="str">
            <v>p</v>
          </cell>
          <cell r="I298" t="str">
            <v>m</v>
          </cell>
          <cell r="J298" t="str">
            <v>requête 20 
non bati 
hors espace vert</v>
          </cell>
          <cell r="K298" t="str">
            <v>espace vert</v>
          </cell>
        </row>
        <row r="299">
          <cell r="A299">
            <v>9301</v>
          </cell>
          <cell r="B299" t="str">
            <v>Parvis</v>
          </cell>
          <cell r="C299" t="str">
            <v>m</v>
          </cell>
          <cell r="D299" t="str">
            <v>m</v>
          </cell>
          <cell r="E299" t="str">
            <v>m</v>
          </cell>
          <cell r="F299" t="str">
            <v>m</v>
          </cell>
          <cell r="G299" t="str">
            <v>m</v>
          </cell>
          <cell r="H299" t="str">
            <v>p</v>
          </cell>
          <cell r="I299" t="str">
            <v>m</v>
          </cell>
          <cell r="J299" t="str">
            <v>requête 20 
non bati 
hors espace vert</v>
          </cell>
          <cell r="K299" t="str">
            <v>espace vert</v>
          </cell>
        </row>
        <row r="300">
          <cell r="A300">
            <v>9302</v>
          </cell>
          <cell r="B300" t="str">
            <v>cour</v>
          </cell>
          <cell r="C300" t="str">
            <v>m</v>
          </cell>
          <cell r="D300" t="str">
            <v>m</v>
          </cell>
          <cell r="E300" t="str">
            <v>m</v>
          </cell>
          <cell r="F300" t="str">
            <v>m</v>
          </cell>
          <cell r="G300" t="str">
            <v>m</v>
          </cell>
          <cell r="H300" t="str">
            <v>p</v>
          </cell>
          <cell r="I300" t="str">
            <v>m</v>
          </cell>
          <cell r="J300" t="str">
            <v>requête 20 
non bati 
hors espace vert</v>
          </cell>
          <cell r="K300" t="str">
            <v>espace vert</v>
          </cell>
        </row>
        <row r="301">
          <cell r="A301">
            <v>9303</v>
          </cell>
          <cell r="B301" t="str">
            <v>circulation véhicule</v>
          </cell>
          <cell r="C301" t="str">
            <v>m</v>
          </cell>
          <cell r="D301" t="str">
            <v>m</v>
          </cell>
          <cell r="E301" t="str">
            <v>m</v>
          </cell>
          <cell r="F301" t="str">
            <v>m</v>
          </cell>
          <cell r="G301" t="str">
            <v>m</v>
          </cell>
          <cell r="H301" t="str">
            <v>p</v>
          </cell>
          <cell r="I301" t="str">
            <v>m</v>
          </cell>
          <cell r="J301" t="str">
            <v>requête 20 
non bati 
hors espace vert</v>
          </cell>
          <cell r="K301" t="str">
            <v>espace vert</v>
          </cell>
        </row>
        <row r="302">
          <cell r="A302">
            <v>9304</v>
          </cell>
          <cell r="B302" t="str">
            <v>parking</v>
          </cell>
          <cell r="C302" t="str">
            <v>m</v>
          </cell>
          <cell r="D302" t="str">
            <v>m</v>
          </cell>
          <cell r="E302" t="str">
            <v>m</v>
          </cell>
          <cell r="F302" t="str">
            <v>m</v>
          </cell>
          <cell r="G302" t="str">
            <v>m</v>
          </cell>
          <cell r="H302" t="str">
            <v>p</v>
          </cell>
          <cell r="I302" t="str">
            <v>m</v>
          </cell>
          <cell r="J302" t="str">
            <v>requête 20 
non bati 
hors espace vert</v>
          </cell>
          <cell r="K302" t="str">
            <v>espace vert</v>
          </cell>
        </row>
        <row r="303">
          <cell r="A303">
            <v>9305</v>
          </cell>
          <cell r="B303" t="str">
            <v>zone de stockage</v>
          </cell>
          <cell r="C303" t="str">
            <v>m</v>
          </cell>
          <cell r="D303" t="str">
            <v>m</v>
          </cell>
          <cell r="E303" t="str">
            <v>m</v>
          </cell>
          <cell r="F303" t="str">
            <v>m</v>
          </cell>
          <cell r="G303" t="str">
            <v>m</v>
          </cell>
          <cell r="H303" t="str">
            <v>p</v>
          </cell>
          <cell r="I303" t="str">
            <v>m</v>
          </cell>
          <cell r="J303" t="str">
            <v>requête 20 
non bati 
hors espace vert</v>
          </cell>
          <cell r="K303" t="str">
            <v>espace vert</v>
          </cell>
        </row>
        <row r="304">
          <cell r="A304">
            <v>9306</v>
          </cell>
          <cell r="B304" t="str">
            <v>circulation piétonne</v>
          </cell>
          <cell r="C304" t="str">
            <v>m</v>
          </cell>
          <cell r="D304" t="str">
            <v>m</v>
          </cell>
          <cell r="E304" t="str">
            <v>m</v>
          </cell>
          <cell r="F304" t="str">
            <v>m</v>
          </cell>
          <cell r="G304" t="str">
            <v>m</v>
          </cell>
          <cell r="H304" t="str">
            <v>p</v>
          </cell>
          <cell r="I304" t="str">
            <v>m</v>
          </cell>
          <cell r="J304" t="str">
            <v>requête 20 
non bati 
hors espace vert</v>
          </cell>
          <cell r="K304" t="str">
            <v>espace vert</v>
          </cell>
        </row>
        <row r="305">
          <cell r="A305">
            <v>9399</v>
          </cell>
          <cell r="B305" t="str">
            <v>Divers</v>
          </cell>
          <cell r="C305" t="str">
            <v>m</v>
          </cell>
          <cell r="D305" t="str">
            <v>m</v>
          </cell>
          <cell r="E305" t="str">
            <v>m</v>
          </cell>
          <cell r="F305" t="str">
            <v>m</v>
          </cell>
          <cell r="G305" t="str">
            <v>m</v>
          </cell>
          <cell r="H305" t="str">
            <v>p</v>
          </cell>
          <cell r="I305" t="str">
            <v>m</v>
          </cell>
          <cell r="J305" t="str">
            <v>requête 20 
non bati 
hors espace vert</v>
          </cell>
          <cell r="K305" t="str">
            <v>espace vert</v>
          </cell>
        </row>
        <row r="306">
          <cell r="A306">
            <v>9400</v>
          </cell>
          <cell r="B306" t="str">
            <v>ESPACE AMENAGE</v>
          </cell>
          <cell r="C306" t="str">
            <v>m</v>
          </cell>
          <cell r="D306" t="str">
            <v>m</v>
          </cell>
          <cell r="E306" t="str">
            <v>m</v>
          </cell>
          <cell r="F306" t="str">
            <v>m</v>
          </cell>
          <cell r="G306" t="str">
            <v>m</v>
          </cell>
          <cell r="H306" t="str">
            <v>p</v>
          </cell>
          <cell r="I306" t="str">
            <v>m</v>
          </cell>
          <cell r="J306" t="str">
            <v>requête 20 
non bati 
hors espace vert</v>
          </cell>
          <cell r="K306" t="str">
            <v>espace vert</v>
          </cell>
        </row>
        <row r="307">
          <cell r="A307">
            <v>9401</v>
          </cell>
          <cell r="B307" t="str">
            <v>espace gravillonné ou stabilisé</v>
          </cell>
          <cell r="C307" t="str">
            <v>m</v>
          </cell>
          <cell r="D307" t="str">
            <v>m</v>
          </cell>
          <cell r="E307" t="str">
            <v>m</v>
          </cell>
          <cell r="F307" t="str">
            <v>m</v>
          </cell>
          <cell r="G307" t="str">
            <v>m</v>
          </cell>
          <cell r="H307" t="str">
            <v>p</v>
          </cell>
          <cell r="I307" t="str">
            <v>m</v>
          </cell>
          <cell r="J307" t="str">
            <v>requête 20 
non bati 
hors espace vert</v>
          </cell>
          <cell r="K307" t="str">
            <v>espace vert</v>
          </cell>
        </row>
        <row r="308">
          <cell r="A308">
            <v>9402</v>
          </cell>
          <cell r="B308" t="str">
            <v>circulation gravillonné ou stabilisé</v>
          </cell>
          <cell r="C308" t="str">
            <v>m</v>
          </cell>
          <cell r="D308" t="str">
            <v>m</v>
          </cell>
          <cell r="E308" t="str">
            <v>m</v>
          </cell>
          <cell r="F308" t="str">
            <v>m</v>
          </cell>
          <cell r="G308" t="str">
            <v>m</v>
          </cell>
          <cell r="H308" t="str">
            <v>p</v>
          </cell>
          <cell r="I308" t="str">
            <v>m</v>
          </cell>
          <cell r="J308" t="str">
            <v>requête 20 
non bati 
hors espace vert</v>
          </cell>
          <cell r="K308" t="str">
            <v>espace vert</v>
          </cell>
        </row>
        <row r="309">
          <cell r="A309">
            <v>9499</v>
          </cell>
          <cell r="B309" t="str">
            <v>Divers</v>
          </cell>
          <cell r="C309" t="str">
            <v>m</v>
          </cell>
          <cell r="D309" t="str">
            <v>m</v>
          </cell>
          <cell r="E309" t="str">
            <v>m</v>
          </cell>
          <cell r="F309" t="str">
            <v>m</v>
          </cell>
          <cell r="G309" t="str">
            <v>m</v>
          </cell>
          <cell r="H309" t="str">
            <v>p</v>
          </cell>
          <cell r="I309" t="str">
            <v>m</v>
          </cell>
          <cell r="J309" t="str">
            <v>requête 20 
non bati 
hors espace vert</v>
          </cell>
          <cell r="K309" t="str">
            <v>espace vert</v>
          </cell>
        </row>
        <row r="310">
          <cell r="A310">
            <v>9500</v>
          </cell>
          <cell r="B310" t="str">
            <v>EMPRISE BATI</v>
          </cell>
          <cell r="C310" t="str">
            <v>m</v>
          </cell>
          <cell r="D310" t="str">
            <v>m</v>
          </cell>
          <cell r="E310" t="str">
            <v>m</v>
          </cell>
          <cell r="F310" t="str">
            <v>m</v>
          </cell>
          <cell r="G310" t="str">
            <v>m</v>
          </cell>
          <cell r="H310" t="str">
            <v>m</v>
          </cell>
          <cell r="I310" t="str">
            <v>m</v>
          </cell>
          <cell r="J310" t="str">
            <v/>
          </cell>
          <cell r="K310" t="str">
            <v/>
          </cell>
        </row>
        <row r="311">
          <cell r="A311">
            <v>9501</v>
          </cell>
          <cell r="B311" t="str">
            <v>emprise bâtiment</v>
          </cell>
          <cell r="C311" t="str">
            <v>m</v>
          </cell>
          <cell r="D311" t="str">
            <v>m</v>
          </cell>
          <cell r="E311" t="str">
            <v>m</v>
          </cell>
          <cell r="F311" t="str">
            <v>m</v>
          </cell>
          <cell r="G311" t="str">
            <v>m</v>
          </cell>
          <cell r="H311" t="str">
            <v>m</v>
          </cell>
          <cell r="I311" t="str">
            <v>m</v>
          </cell>
          <cell r="J311" t="str">
            <v/>
          </cell>
          <cell r="K311" t="str">
            <v/>
          </cell>
        </row>
        <row r="312">
          <cell r="A312">
            <v>9510</v>
          </cell>
          <cell r="B312" t="str">
            <v>toiture en tuile ou ardoise</v>
          </cell>
          <cell r="C312" t="str">
            <v>m</v>
          </cell>
          <cell r="D312" t="str">
            <v>m</v>
          </cell>
          <cell r="E312" t="str">
            <v>m</v>
          </cell>
          <cell r="F312" t="str">
            <v>m</v>
          </cell>
          <cell r="G312" t="str">
            <v>m</v>
          </cell>
          <cell r="H312" t="str">
            <v>m</v>
          </cell>
          <cell r="I312" t="str">
            <v>m</v>
          </cell>
          <cell r="J312" t="str">
            <v/>
          </cell>
          <cell r="K312" t="str">
            <v/>
          </cell>
        </row>
        <row r="313">
          <cell r="A313">
            <v>9511</v>
          </cell>
          <cell r="B313" t="str">
            <v>Toiture en bac acier, zinc ou menbrane</v>
          </cell>
          <cell r="C313" t="str">
            <v>m</v>
          </cell>
          <cell r="D313" t="str">
            <v>m</v>
          </cell>
          <cell r="E313" t="str">
            <v>m</v>
          </cell>
          <cell r="F313" t="str">
            <v>m</v>
          </cell>
          <cell r="G313" t="str">
            <v>m</v>
          </cell>
          <cell r="H313" t="str">
            <v>m</v>
          </cell>
          <cell r="I313" t="str">
            <v>m</v>
          </cell>
          <cell r="J313" t="str">
            <v/>
          </cell>
          <cell r="K313" t="str">
            <v/>
          </cell>
        </row>
        <row r="314">
          <cell r="A314">
            <v>9512</v>
          </cell>
          <cell r="B314" t="str">
            <v>Toiture terrasse</v>
          </cell>
          <cell r="C314" t="str">
            <v>m</v>
          </cell>
          <cell r="D314" t="str">
            <v>m</v>
          </cell>
          <cell r="E314" t="str">
            <v>m</v>
          </cell>
          <cell r="F314" t="str">
            <v>m</v>
          </cell>
          <cell r="G314" t="str">
            <v>m</v>
          </cell>
          <cell r="H314" t="str">
            <v>m</v>
          </cell>
          <cell r="I314" t="str">
            <v>m</v>
          </cell>
          <cell r="J314" t="str">
            <v/>
          </cell>
          <cell r="K314" t="str">
            <v/>
          </cell>
        </row>
        <row r="315">
          <cell r="A315">
            <v>9513</v>
          </cell>
          <cell r="B315" t="str">
            <v>Toiture avec panneaux photovoltaique</v>
          </cell>
          <cell r="C315" t="str">
            <v>m</v>
          </cell>
          <cell r="D315" t="str">
            <v>m</v>
          </cell>
          <cell r="E315" t="str">
            <v>m</v>
          </cell>
          <cell r="F315" t="str">
            <v>m</v>
          </cell>
          <cell r="G315" t="str">
            <v>m</v>
          </cell>
          <cell r="H315" t="str">
            <v>m</v>
          </cell>
          <cell r="I315" t="str">
            <v>m</v>
          </cell>
          <cell r="J315" t="str">
            <v/>
          </cell>
          <cell r="K315" t="str">
            <v/>
          </cell>
        </row>
        <row r="316">
          <cell r="J316" t="str">
            <v/>
          </cell>
          <cell r="K316" t="str">
            <v/>
          </cell>
        </row>
        <row r="317">
          <cell r="A317">
            <v>9599</v>
          </cell>
          <cell r="B317" t="str">
            <v>Divers</v>
          </cell>
          <cell r="C317" t="str">
            <v>m</v>
          </cell>
          <cell r="D317" t="str">
            <v>m</v>
          </cell>
          <cell r="E317" t="str">
            <v>m</v>
          </cell>
          <cell r="F317" t="str">
            <v>m</v>
          </cell>
          <cell r="G317" t="str">
            <v>m</v>
          </cell>
          <cell r="H317" t="str">
            <v>m</v>
          </cell>
          <cell r="I317" t="str">
            <v>m</v>
          </cell>
          <cell r="J317" t="str">
            <v/>
          </cell>
          <cell r="K317" t="str">
            <v/>
          </cell>
        </row>
        <row r="318">
          <cell r="A318">
            <v>9600</v>
          </cell>
          <cell r="B318" t="str">
            <v>ESPACE EN EAU</v>
          </cell>
          <cell r="C318" t="str">
            <v>m</v>
          </cell>
          <cell r="D318" t="str">
            <v>m</v>
          </cell>
          <cell r="E318" t="str">
            <v>m</v>
          </cell>
          <cell r="F318" t="str">
            <v>m</v>
          </cell>
          <cell r="G318" t="str">
            <v>m</v>
          </cell>
          <cell r="H318" t="str">
            <v>m</v>
          </cell>
          <cell r="I318" t="str">
            <v>m</v>
          </cell>
          <cell r="J318" t="str">
            <v/>
          </cell>
          <cell r="K318" t="str">
            <v/>
          </cell>
        </row>
        <row r="319">
          <cell r="A319">
            <v>9601</v>
          </cell>
          <cell r="B319" t="str">
            <v>marre lac</v>
          </cell>
          <cell r="C319" t="str">
            <v>m</v>
          </cell>
          <cell r="D319" t="str">
            <v>m</v>
          </cell>
          <cell r="E319" t="str">
            <v>m</v>
          </cell>
          <cell r="F319" t="str">
            <v>m</v>
          </cell>
          <cell r="G319" t="str">
            <v>m</v>
          </cell>
          <cell r="H319" t="str">
            <v>m</v>
          </cell>
          <cell r="I319" t="str">
            <v>m</v>
          </cell>
          <cell r="J319" t="str">
            <v/>
          </cell>
          <cell r="K319" t="str">
            <v/>
          </cell>
        </row>
        <row r="320">
          <cell r="A320">
            <v>9602</v>
          </cell>
          <cell r="B320" t="str">
            <v>bassin de rétention</v>
          </cell>
          <cell r="C320" t="str">
            <v>m</v>
          </cell>
          <cell r="D320" t="str">
            <v>m</v>
          </cell>
          <cell r="E320" t="str">
            <v>m</v>
          </cell>
          <cell r="F320" t="str">
            <v>m</v>
          </cell>
          <cell r="G320" t="str">
            <v>m</v>
          </cell>
          <cell r="H320" t="str">
            <v>m</v>
          </cell>
          <cell r="I320" t="str">
            <v>m</v>
          </cell>
          <cell r="J320" t="str">
            <v/>
          </cell>
          <cell r="K320" t="str">
            <v/>
          </cell>
        </row>
        <row r="321">
          <cell r="A321">
            <v>9699</v>
          </cell>
          <cell r="B321" t="str">
            <v>divers</v>
          </cell>
          <cell r="C321" t="str">
            <v>m</v>
          </cell>
          <cell r="D321" t="str">
            <v>m</v>
          </cell>
          <cell r="E321" t="str">
            <v>m</v>
          </cell>
          <cell r="F321" t="str">
            <v>m</v>
          </cell>
          <cell r="G321" t="str">
            <v>m</v>
          </cell>
          <cell r="H321" t="str">
            <v>m</v>
          </cell>
          <cell r="I321" t="str">
            <v>m</v>
          </cell>
          <cell r="J321" t="str">
            <v/>
          </cell>
          <cell r="K321" t="str">
            <v/>
          </cell>
        </row>
        <row r="322">
          <cell r="A322">
            <v>9700</v>
          </cell>
          <cell r="B322" t="str">
            <v>terrain exploitation agricole</v>
          </cell>
          <cell r="C322" t="str">
            <v>m</v>
          </cell>
          <cell r="D322" t="str">
            <v>m</v>
          </cell>
          <cell r="E322" t="str">
            <v>m</v>
          </cell>
          <cell r="F322" t="str">
            <v>m</v>
          </cell>
          <cell r="G322" t="str">
            <v>m</v>
          </cell>
          <cell r="H322" t="str">
            <v>m</v>
          </cell>
          <cell r="I322" t="str">
            <v>m</v>
          </cell>
          <cell r="J322" t="str">
            <v/>
          </cell>
          <cell r="K322" t="str">
            <v/>
          </cell>
        </row>
        <row r="323">
          <cell r="A323">
            <v>10000</v>
          </cell>
          <cell r="B323" t="str">
            <v>TOITURE</v>
          </cell>
          <cell r="C323" t="str">
            <v>m</v>
          </cell>
          <cell r="D323" t="str">
            <v>m</v>
          </cell>
          <cell r="E323" t="str">
            <v>m</v>
          </cell>
          <cell r="F323" t="str">
            <v>m</v>
          </cell>
          <cell r="G323" t="str">
            <v>m</v>
          </cell>
          <cell r="H323" t="str">
            <v>m</v>
          </cell>
          <cell r="I323" t="str">
            <v>m</v>
          </cell>
          <cell r="J323" t="str">
            <v/>
          </cell>
          <cell r="K323" t="str">
            <v/>
          </cell>
        </row>
        <row r="324">
          <cell r="A324">
            <v>10101</v>
          </cell>
          <cell r="B324" t="str">
            <v>toiture en tuile ou ardoise</v>
          </cell>
          <cell r="C324" t="str">
            <v>m</v>
          </cell>
          <cell r="D324" t="str">
            <v>m</v>
          </cell>
          <cell r="E324" t="str">
            <v>m</v>
          </cell>
          <cell r="F324" t="str">
            <v>m</v>
          </cell>
          <cell r="G324" t="str">
            <v>m</v>
          </cell>
          <cell r="H324" t="str">
            <v>m</v>
          </cell>
          <cell r="I324" t="str">
            <v>m</v>
          </cell>
          <cell r="J324" t="str">
            <v/>
          </cell>
          <cell r="K324" t="str">
            <v/>
          </cell>
        </row>
        <row r="325">
          <cell r="A325">
            <v>10102</v>
          </cell>
          <cell r="B325" t="str">
            <v>Toiture en bac acier, zinc ou membrane</v>
          </cell>
          <cell r="C325" t="str">
            <v>m</v>
          </cell>
          <cell r="D325" t="str">
            <v>m</v>
          </cell>
          <cell r="E325" t="str">
            <v>m</v>
          </cell>
          <cell r="F325" t="str">
            <v>m</v>
          </cell>
          <cell r="G325" t="str">
            <v>m</v>
          </cell>
          <cell r="H325" t="str">
            <v>m</v>
          </cell>
          <cell r="I325" t="str">
            <v>m</v>
          </cell>
          <cell r="J325" t="str">
            <v/>
          </cell>
          <cell r="K325" t="str">
            <v/>
          </cell>
        </row>
        <row r="326">
          <cell r="A326">
            <v>10103</v>
          </cell>
          <cell r="B326" t="str">
            <v>Toiture terrasse</v>
          </cell>
          <cell r="C326" t="str">
            <v>m</v>
          </cell>
          <cell r="D326" t="str">
            <v>m</v>
          </cell>
          <cell r="E326" t="str">
            <v>m</v>
          </cell>
          <cell r="F326" t="str">
            <v>m</v>
          </cell>
          <cell r="G326" t="str">
            <v>m</v>
          </cell>
          <cell r="H326" t="str">
            <v>m</v>
          </cell>
          <cell r="I326" t="str">
            <v>m</v>
          </cell>
          <cell r="J326" t="str">
            <v/>
          </cell>
          <cell r="K326" t="str">
            <v/>
          </cell>
        </row>
        <row r="327">
          <cell r="A327">
            <v>10104</v>
          </cell>
          <cell r="B327" t="str">
            <v>Toiture avec panneaux photovoltaïque</v>
          </cell>
          <cell r="C327" t="str">
            <v>m</v>
          </cell>
          <cell r="D327" t="str">
            <v>m</v>
          </cell>
          <cell r="E327" t="str">
            <v>m</v>
          </cell>
          <cell r="F327" t="str">
            <v>m</v>
          </cell>
          <cell r="G327" t="str">
            <v>m</v>
          </cell>
          <cell r="H327" t="str">
            <v>m</v>
          </cell>
          <cell r="I327" t="str">
            <v>m</v>
          </cell>
          <cell r="J327" t="str">
            <v/>
          </cell>
          <cell r="K327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zoomScale="85" zoomScaleNormal="85" workbookViewId="0">
      <pane xSplit="1" ySplit="1" topLeftCell="B147" activePane="bottomRight" state="frozen"/>
      <selection pane="topRight" activeCell="B1" sqref="B1"/>
      <selection pane="bottomLeft" activeCell="A2" sqref="A2"/>
      <selection pane="bottomRight" activeCell="A79" sqref="A79:XFD79"/>
    </sheetView>
  </sheetViews>
  <sheetFormatPr baseColWidth="10" defaultColWidth="11.42578125" defaultRowHeight="15"/>
  <cols>
    <col min="1" max="1" width="53.28515625" style="1" customWidth="1"/>
    <col min="2" max="2" width="13.7109375" style="1" customWidth="1"/>
    <col min="3" max="3" width="31.7109375" style="1" customWidth="1"/>
    <col min="4" max="4" width="10.42578125" style="1" customWidth="1"/>
    <col min="5" max="5" width="31.5703125" style="1" customWidth="1"/>
    <col min="6" max="6" width="12.42578125" style="1" customWidth="1"/>
    <col min="7" max="7" width="20.7109375" style="1" customWidth="1"/>
    <col min="8" max="8" width="11.7109375" style="87" customWidth="1"/>
    <col min="9" max="9" width="12.28515625" style="87" customWidth="1"/>
    <col min="10" max="10" width="10" style="87" customWidth="1"/>
    <col min="11" max="13" width="14.85546875" style="87" customWidth="1"/>
    <col min="14" max="16384" width="11.42578125" style="1"/>
  </cols>
  <sheetData>
    <row r="1" spans="1:13" s="96" customFormat="1" ht="64.5" thickBot="1">
      <c r="A1" s="3" t="s">
        <v>786</v>
      </c>
      <c r="B1" s="8" t="s">
        <v>783</v>
      </c>
      <c r="C1" s="8" t="s">
        <v>181</v>
      </c>
      <c r="D1" s="97" t="s">
        <v>785</v>
      </c>
      <c r="E1" s="98" t="s">
        <v>784</v>
      </c>
      <c r="F1" s="15" t="s">
        <v>787</v>
      </c>
      <c r="G1" s="74" t="s">
        <v>788</v>
      </c>
      <c r="H1" s="74" t="s">
        <v>789</v>
      </c>
      <c r="I1" s="74" t="s">
        <v>790</v>
      </c>
      <c r="J1" s="74" t="s">
        <v>791</v>
      </c>
      <c r="K1" s="74" t="s">
        <v>792</v>
      </c>
      <c r="L1" s="74" t="s">
        <v>793</v>
      </c>
      <c r="M1" s="74" t="s">
        <v>794</v>
      </c>
    </row>
    <row r="2" spans="1:13">
      <c r="A2" s="6" t="s">
        <v>201</v>
      </c>
      <c r="B2" s="6"/>
      <c r="C2" s="6"/>
      <c r="D2" s="6"/>
      <c r="E2" s="6" t="s">
        <v>201</v>
      </c>
      <c r="F2" s="16" t="s">
        <v>8</v>
      </c>
      <c r="G2" s="77"/>
      <c r="H2" s="94"/>
      <c r="I2" s="94"/>
      <c r="J2" s="94">
        <v>0</v>
      </c>
      <c r="K2" s="94">
        <v>0</v>
      </c>
      <c r="L2" s="94"/>
      <c r="M2" s="94"/>
    </row>
    <row r="3" spans="1:13">
      <c r="A3" s="10" t="s">
        <v>44</v>
      </c>
      <c r="B3" s="10" t="s">
        <v>43</v>
      </c>
      <c r="C3" s="10" t="s">
        <v>187</v>
      </c>
      <c r="D3" s="10" t="s">
        <v>40</v>
      </c>
      <c r="E3" s="10" t="s">
        <v>201</v>
      </c>
      <c r="F3" s="19" t="s">
        <v>8</v>
      </c>
      <c r="G3" s="78" t="s">
        <v>732</v>
      </c>
      <c r="H3" s="95">
        <v>1</v>
      </c>
      <c r="I3" s="95">
        <v>1</v>
      </c>
      <c r="J3" s="95">
        <v>0</v>
      </c>
      <c r="K3" s="95">
        <v>0</v>
      </c>
      <c r="L3" s="95"/>
      <c r="M3" s="95"/>
    </row>
    <row r="4" spans="1:13">
      <c r="A4" s="10" t="s">
        <v>54</v>
      </c>
      <c r="B4" s="10" t="s">
        <v>53</v>
      </c>
      <c r="C4" s="10" t="s">
        <v>183</v>
      </c>
      <c r="D4" s="10" t="s">
        <v>0</v>
      </c>
      <c r="E4" s="10" t="s">
        <v>201</v>
      </c>
      <c r="F4" s="19" t="s">
        <v>8</v>
      </c>
      <c r="G4" s="78" t="s">
        <v>732</v>
      </c>
      <c r="H4" s="95">
        <v>1</v>
      </c>
      <c r="I4" s="95">
        <v>1</v>
      </c>
      <c r="J4" s="95">
        <v>0</v>
      </c>
      <c r="K4" s="95">
        <v>0</v>
      </c>
      <c r="L4" s="95"/>
      <c r="M4" s="95"/>
    </row>
    <row r="5" spans="1:13">
      <c r="A5" s="10" t="s">
        <v>34</v>
      </c>
      <c r="B5" s="10" t="s">
        <v>33</v>
      </c>
      <c r="C5" s="10" t="s">
        <v>183</v>
      </c>
      <c r="D5" s="10" t="s">
        <v>0</v>
      </c>
      <c r="E5" s="10" t="s">
        <v>201</v>
      </c>
      <c r="F5" s="19" t="s">
        <v>8</v>
      </c>
      <c r="G5" s="78" t="s">
        <v>732</v>
      </c>
      <c r="H5" s="95">
        <v>1</v>
      </c>
      <c r="I5" s="95">
        <v>1</v>
      </c>
      <c r="J5" s="95">
        <v>0</v>
      </c>
      <c r="K5" s="95">
        <v>0</v>
      </c>
      <c r="L5" s="95"/>
      <c r="M5" s="95"/>
    </row>
    <row r="6" spans="1:13">
      <c r="A6" s="10" t="s">
        <v>594</v>
      </c>
      <c r="B6" s="10" t="s">
        <v>593</v>
      </c>
      <c r="C6" s="10" t="s">
        <v>183</v>
      </c>
      <c r="D6" s="10" t="s">
        <v>0</v>
      </c>
      <c r="E6" s="10" t="s">
        <v>201</v>
      </c>
      <c r="F6" s="19" t="s">
        <v>8</v>
      </c>
      <c r="G6" s="78" t="s">
        <v>733</v>
      </c>
      <c r="H6" s="95">
        <v>1</v>
      </c>
      <c r="I6" s="95">
        <v>1</v>
      </c>
      <c r="J6" s="95">
        <v>0</v>
      </c>
      <c r="K6" s="95">
        <v>0</v>
      </c>
      <c r="L6" s="95"/>
      <c r="M6" s="95"/>
    </row>
    <row r="7" spans="1:13">
      <c r="A7" s="6" t="s">
        <v>182</v>
      </c>
      <c r="B7" s="6"/>
      <c r="C7" s="6"/>
      <c r="D7" s="6" t="s">
        <v>0</v>
      </c>
      <c r="E7" s="6" t="s">
        <v>2</v>
      </c>
      <c r="F7" s="16" t="s">
        <v>1</v>
      </c>
      <c r="G7" s="77"/>
      <c r="H7" s="94"/>
      <c r="I7" s="94"/>
      <c r="J7" s="94">
        <v>0</v>
      </c>
      <c r="K7" s="94">
        <v>0</v>
      </c>
      <c r="L7" s="94"/>
      <c r="M7" s="94"/>
    </row>
    <row r="8" spans="1:13">
      <c r="A8" s="4" t="s">
        <v>7</v>
      </c>
      <c r="B8" s="10" t="s">
        <v>6</v>
      </c>
      <c r="C8" s="4" t="s">
        <v>183</v>
      </c>
      <c r="D8" s="4" t="s">
        <v>0</v>
      </c>
      <c r="E8" s="4" t="s">
        <v>2</v>
      </c>
      <c r="F8" s="17" t="s">
        <v>1</v>
      </c>
      <c r="G8" s="78" t="s">
        <v>732</v>
      </c>
      <c r="H8" s="95">
        <v>1</v>
      </c>
      <c r="I8" s="95">
        <v>1</v>
      </c>
      <c r="J8" s="95">
        <v>0</v>
      </c>
      <c r="K8" s="95">
        <v>0</v>
      </c>
      <c r="L8" s="95"/>
      <c r="M8" s="95"/>
    </row>
    <row r="9" spans="1:13">
      <c r="A9" s="9" t="s">
        <v>5</v>
      </c>
      <c r="B9" s="9" t="s">
        <v>4</v>
      </c>
      <c r="C9" s="9" t="s">
        <v>183</v>
      </c>
      <c r="D9" s="9" t="s">
        <v>0</v>
      </c>
      <c r="E9" s="9" t="s">
        <v>2</v>
      </c>
      <c r="F9" s="18" t="s">
        <v>1</v>
      </c>
      <c r="G9" s="78" t="s">
        <v>732</v>
      </c>
      <c r="H9" s="95">
        <v>1</v>
      </c>
      <c r="I9" s="95">
        <v>1</v>
      </c>
      <c r="J9" s="95">
        <v>0</v>
      </c>
      <c r="K9" s="95">
        <v>0</v>
      </c>
      <c r="L9" s="95"/>
      <c r="M9" s="95"/>
    </row>
    <row r="10" spans="1:13">
      <c r="A10" s="50" t="s">
        <v>200</v>
      </c>
      <c r="B10" s="10" t="s">
        <v>3</v>
      </c>
      <c r="C10" s="9" t="s">
        <v>183</v>
      </c>
      <c r="D10" s="9" t="s">
        <v>0</v>
      </c>
      <c r="E10" s="9" t="s">
        <v>2</v>
      </c>
      <c r="F10" s="18" t="s">
        <v>1</v>
      </c>
      <c r="G10" s="78" t="s">
        <v>732</v>
      </c>
      <c r="H10" s="95">
        <v>1</v>
      </c>
      <c r="I10" s="95">
        <v>1</v>
      </c>
      <c r="J10" s="95">
        <v>0</v>
      </c>
      <c r="K10" s="95">
        <v>0</v>
      </c>
      <c r="L10" s="95"/>
      <c r="M10" s="95"/>
    </row>
    <row r="11" spans="1:13">
      <c r="A11" s="13" t="s">
        <v>195</v>
      </c>
      <c r="B11" s="48" t="s">
        <v>185</v>
      </c>
      <c r="C11" s="9" t="s">
        <v>183</v>
      </c>
      <c r="D11" s="9" t="s">
        <v>0</v>
      </c>
      <c r="E11" s="9" t="s">
        <v>2</v>
      </c>
      <c r="F11" s="18" t="s">
        <v>1</v>
      </c>
      <c r="G11" s="78" t="s">
        <v>732</v>
      </c>
      <c r="H11" s="95">
        <v>1</v>
      </c>
      <c r="I11" s="95">
        <v>1</v>
      </c>
      <c r="J11" s="95">
        <v>0</v>
      </c>
      <c r="K11" s="95">
        <v>0</v>
      </c>
      <c r="L11" s="95"/>
      <c r="M11" s="95"/>
    </row>
    <row r="12" spans="1:13">
      <c r="A12" s="13" t="s">
        <v>663</v>
      </c>
      <c r="B12" s="14" t="s">
        <v>93</v>
      </c>
      <c r="C12" s="9" t="s">
        <v>183</v>
      </c>
      <c r="D12" s="9" t="s">
        <v>0</v>
      </c>
      <c r="E12" s="9" t="s">
        <v>2</v>
      </c>
      <c r="F12" s="18" t="s">
        <v>1</v>
      </c>
      <c r="G12" s="78" t="s">
        <v>218</v>
      </c>
      <c r="H12" s="95">
        <v>1</v>
      </c>
      <c r="I12" s="95">
        <v>1</v>
      </c>
      <c r="J12" s="95">
        <v>0</v>
      </c>
      <c r="K12" s="95">
        <v>0</v>
      </c>
      <c r="L12" s="95"/>
      <c r="M12" s="95"/>
    </row>
    <row r="13" spans="1:13">
      <c r="A13" s="13" t="s">
        <v>250</v>
      </c>
      <c r="B13" s="14" t="s">
        <v>251</v>
      </c>
      <c r="C13" s="9" t="s">
        <v>183</v>
      </c>
      <c r="D13" s="9" t="s">
        <v>0</v>
      </c>
      <c r="E13" s="9" t="s">
        <v>2</v>
      </c>
      <c r="F13" s="18" t="s">
        <v>1</v>
      </c>
      <c r="G13" s="78" t="s">
        <v>732</v>
      </c>
      <c r="H13" s="95">
        <v>1</v>
      </c>
      <c r="I13" s="95">
        <v>1</v>
      </c>
      <c r="J13" s="95">
        <v>0</v>
      </c>
      <c r="K13" s="95">
        <v>0</v>
      </c>
      <c r="L13" s="95"/>
      <c r="M13" s="95"/>
    </row>
    <row r="14" spans="1:13">
      <c r="A14" s="52" t="s">
        <v>194</v>
      </c>
      <c r="B14" s="14" t="s">
        <v>130</v>
      </c>
      <c r="C14" s="9" t="s">
        <v>183</v>
      </c>
      <c r="D14" s="9" t="s">
        <v>0</v>
      </c>
      <c r="E14" s="9" t="s">
        <v>2</v>
      </c>
      <c r="F14" s="18" t="s">
        <v>1</v>
      </c>
      <c r="G14" s="83" t="s">
        <v>732</v>
      </c>
      <c r="H14" s="83">
        <v>1</v>
      </c>
      <c r="I14" s="83">
        <v>1</v>
      </c>
      <c r="J14" s="83">
        <v>0</v>
      </c>
      <c r="K14" s="83">
        <v>0</v>
      </c>
      <c r="L14" s="83"/>
      <c r="M14" s="83"/>
    </row>
    <row r="15" spans="1:13" s="87" customFormat="1">
      <c r="A15" s="52" t="s">
        <v>796</v>
      </c>
      <c r="B15" s="14" t="s">
        <v>797</v>
      </c>
      <c r="C15" s="90" t="s">
        <v>183</v>
      </c>
      <c r="D15" s="90" t="s">
        <v>0</v>
      </c>
      <c r="E15" s="90" t="s">
        <v>2</v>
      </c>
      <c r="F15" s="91" t="s">
        <v>1</v>
      </c>
      <c r="G15" s="83"/>
      <c r="H15" s="83"/>
      <c r="I15" s="83"/>
      <c r="J15" s="83"/>
      <c r="K15" s="83"/>
      <c r="L15" s="83"/>
      <c r="M15" s="83"/>
    </row>
    <row r="16" spans="1:13">
      <c r="A16" s="53" t="s">
        <v>131</v>
      </c>
      <c r="B16" s="49"/>
      <c r="C16" s="6"/>
      <c r="D16" s="6" t="s">
        <v>0</v>
      </c>
      <c r="E16" s="6" t="s">
        <v>13</v>
      </c>
      <c r="F16" s="16" t="s">
        <v>12</v>
      </c>
      <c r="G16" s="77"/>
      <c r="H16" s="94"/>
      <c r="I16" s="94"/>
      <c r="J16" s="94">
        <v>0</v>
      </c>
      <c r="K16" s="94">
        <v>0</v>
      </c>
      <c r="L16" s="94"/>
      <c r="M16" s="94"/>
    </row>
    <row r="17" spans="1:13">
      <c r="A17" s="51" t="s">
        <v>638</v>
      </c>
      <c r="B17" s="10" t="s">
        <v>38</v>
      </c>
      <c r="C17" s="10" t="s">
        <v>183</v>
      </c>
      <c r="D17" s="10" t="s">
        <v>0</v>
      </c>
      <c r="E17" s="10" t="s">
        <v>13</v>
      </c>
      <c r="F17" s="19" t="s">
        <v>12</v>
      </c>
      <c r="G17" s="78" t="s">
        <v>732</v>
      </c>
      <c r="H17" s="95">
        <v>1</v>
      </c>
      <c r="I17" s="95">
        <v>1</v>
      </c>
      <c r="J17" s="95">
        <v>0</v>
      </c>
      <c r="K17" s="95">
        <v>0</v>
      </c>
      <c r="L17" s="95"/>
      <c r="M17" s="95"/>
    </row>
    <row r="18" spans="1:13">
      <c r="A18" s="9" t="s">
        <v>223</v>
      </c>
      <c r="B18" s="9" t="s">
        <v>14</v>
      </c>
      <c r="C18" s="9" t="s">
        <v>183</v>
      </c>
      <c r="D18" s="9" t="s">
        <v>0</v>
      </c>
      <c r="E18" s="9" t="s">
        <v>13</v>
      </c>
      <c r="F18" s="18" t="s">
        <v>12</v>
      </c>
      <c r="G18" s="78" t="s">
        <v>732</v>
      </c>
      <c r="H18" s="95">
        <v>0.5</v>
      </c>
      <c r="I18" s="95">
        <v>1</v>
      </c>
      <c r="J18" s="95">
        <v>0</v>
      </c>
      <c r="K18" s="95">
        <v>0</v>
      </c>
      <c r="L18" s="95"/>
      <c r="M18" s="95"/>
    </row>
    <row r="19" spans="1:13" s="2" customFormat="1">
      <c r="A19" s="9" t="s">
        <v>233</v>
      </c>
      <c r="B19" s="9" t="s">
        <v>234</v>
      </c>
      <c r="C19" s="9" t="s">
        <v>183</v>
      </c>
      <c r="D19" s="9" t="s">
        <v>0</v>
      </c>
      <c r="E19" s="9" t="s">
        <v>13</v>
      </c>
      <c r="F19" s="18" t="s">
        <v>12</v>
      </c>
      <c r="G19" s="78" t="s">
        <v>733</v>
      </c>
      <c r="H19" s="95">
        <v>0.5</v>
      </c>
      <c r="I19" s="95">
        <v>1</v>
      </c>
      <c r="J19" s="95">
        <v>0</v>
      </c>
      <c r="K19" s="95">
        <v>0</v>
      </c>
      <c r="L19" s="95"/>
      <c r="M19" s="95"/>
    </row>
    <row r="20" spans="1:13" s="2" customFormat="1">
      <c r="A20" s="7" t="s">
        <v>17</v>
      </c>
      <c r="B20" s="10" t="s">
        <v>16</v>
      </c>
      <c r="C20" s="9" t="s">
        <v>183</v>
      </c>
      <c r="D20" s="9" t="s">
        <v>0</v>
      </c>
      <c r="E20" s="9" t="s">
        <v>13</v>
      </c>
      <c r="F20" s="18" t="s">
        <v>12</v>
      </c>
      <c r="G20" s="78" t="s">
        <v>732</v>
      </c>
      <c r="H20" s="95">
        <v>1</v>
      </c>
      <c r="I20" s="95">
        <v>1</v>
      </c>
      <c r="J20" s="95">
        <v>0</v>
      </c>
      <c r="K20" s="95">
        <v>0</v>
      </c>
      <c r="L20" s="95"/>
      <c r="M20" s="95"/>
    </row>
    <row r="21" spans="1:13" s="2" customFormat="1">
      <c r="A21" s="7" t="s">
        <v>20</v>
      </c>
      <c r="B21" s="10" t="s">
        <v>19</v>
      </c>
      <c r="C21" s="9" t="s">
        <v>183</v>
      </c>
      <c r="D21" s="9" t="s">
        <v>0</v>
      </c>
      <c r="E21" s="9" t="s">
        <v>13</v>
      </c>
      <c r="F21" s="18" t="s">
        <v>12</v>
      </c>
      <c r="G21" s="78" t="s">
        <v>732</v>
      </c>
      <c r="H21" s="95">
        <v>1</v>
      </c>
      <c r="I21" s="95">
        <v>1</v>
      </c>
      <c r="J21" s="95">
        <v>0</v>
      </c>
      <c r="K21" s="95">
        <v>0</v>
      </c>
      <c r="L21" s="95"/>
      <c r="M21" s="95"/>
    </row>
    <row r="22" spans="1:13">
      <c r="A22" s="5" t="s">
        <v>135</v>
      </c>
      <c r="B22" s="10" t="s">
        <v>28</v>
      </c>
      <c r="C22" s="9" t="s">
        <v>183</v>
      </c>
      <c r="D22" s="9" t="s">
        <v>0</v>
      </c>
      <c r="E22" s="9" t="s">
        <v>13</v>
      </c>
      <c r="F22" s="18" t="s">
        <v>12</v>
      </c>
      <c r="G22" s="78" t="s">
        <v>732</v>
      </c>
      <c r="H22" s="95">
        <v>1</v>
      </c>
      <c r="I22" s="95">
        <v>1</v>
      </c>
      <c r="J22" s="95">
        <v>0</v>
      </c>
      <c r="K22" s="95">
        <v>0</v>
      </c>
      <c r="L22" s="95"/>
      <c r="M22" s="95"/>
    </row>
    <row r="23" spans="1:13">
      <c r="A23" s="4" t="s">
        <v>30</v>
      </c>
      <c r="B23" s="10" t="s">
        <v>29</v>
      </c>
      <c r="C23" s="9" t="s">
        <v>183</v>
      </c>
      <c r="D23" s="9" t="s">
        <v>0</v>
      </c>
      <c r="E23" s="9" t="s">
        <v>13</v>
      </c>
      <c r="F23" s="18" t="s">
        <v>12</v>
      </c>
      <c r="G23" s="78" t="s">
        <v>732</v>
      </c>
      <c r="H23" s="95">
        <v>1</v>
      </c>
      <c r="I23" s="95">
        <v>1</v>
      </c>
      <c r="J23" s="95">
        <v>0</v>
      </c>
      <c r="K23" s="95">
        <v>0</v>
      </c>
      <c r="L23" s="95"/>
      <c r="M23" s="95"/>
    </row>
    <row r="24" spans="1:13" s="2" customFormat="1">
      <c r="A24" s="6" t="s">
        <v>132</v>
      </c>
      <c r="B24" s="6"/>
      <c r="C24" s="6"/>
      <c r="D24" s="6" t="s">
        <v>0</v>
      </c>
      <c r="E24" s="6" t="s">
        <v>22</v>
      </c>
      <c r="F24" s="16" t="s">
        <v>21</v>
      </c>
      <c r="G24" s="77"/>
      <c r="H24" s="94"/>
      <c r="I24" s="94"/>
      <c r="J24" s="94">
        <v>0</v>
      </c>
      <c r="K24" s="94">
        <v>0</v>
      </c>
      <c r="L24" s="94"/>
      <c r="M24" s="94"/>
    </row>
    <row r="25" spans="1:13">
      <c r="A25" s="4" t="s">
        <v>133</v>
      </c>
      <c r="B25" s="10" t="s">
        <v>23</v>
      </c>
      <c r="C25" s="4" t="s">
        <v>183</v>
      </c>
      <c r="D25" s="4" t="s">
        <v>0</v>
      </c>
      <c r="E25" s="4" t="s">
        <v>22</v>
      </c>
      <c r="F25" s="17" t="s">
        <v>21</v>
      </c>
      <c r="G25" s="78" t="s">
        <v>732</v>
      </c>
      <c r="H25" s="95">
        <v>1</v>
      </c>
      <c r="I25" s="95">
        <v>1</v>
      </c>
      <c r="J25" s="95">
        <v>0</v>
      </c>
      <c r="K25" s="95">
        <v>0</v>
      </c>
      <c r="L25" s="95"/>
      <c r="M25" s="95"/>
    </row>
    <row r="26" spans="1:13">
      <c r="A26" s="10" t="s">
        <v>639</v>
      </c>
      <c r="B26" s="10" t="s">
        <v>38</v>
      </c>
      <c r="C26" s="10" t="s">
        <v>183</v>
      </c>
      <c r="D26" s="10" t="s">
        <v>0</v>
      </c>
      <c r="E26" s="10" t="s">
        <v>22</v>
      </c>
      <c r="F26" s="19" t="s">
        <v>21</v>
      </c>
      <c r="G26" s="78" t="s">
        <v>732</v>
      </c>
      <c r="H26" s="95">
        <v>1</v>
      </c>
      <c r="I26" s="95">
        <v>1</v>
      </c>
      <c r="J26" s="95">
        <v>0</v>
      </c>
      <c r="K26" s="95">
        <v>0</v>
      </c>
      <c r="L26" s="95"/>
      <c r="M26" s="95"/>
    </row>
    <row r="27" spans="1:13">
      <c r="A27" s="6" t="s">
        <v>134</v>
      </c>
      <c r="B27" s="6"/>
      <c r="C27" s="6"/>
      <c r="D27" s="6" t="s">
        <v>0</v>
      </c>
      <c r="E27" s="6" t="s">
        <v>27</v>
      </c>
      <c r="F27" s="16" t="s">
        <v>26</v>
      </c>
      <c r="G27" s="77"/>
      <c r="H27" s="94"/>
      <c r="I27" s="94"/>
      <c r="J27" s="94">
        <v>0</v>
      </c>
      <c r="K27" s="94">
        <v>0</v>
      </c>
      <c r="L27" s="94"/>
      <c r="M27" s="94"/>
    </row>
    <row r="28" spans="1:13">
      <c r="A28" s="4" t="s">
        <v>136</v>
      </c>
      <c r="B28" s="9" t="s">
        <v>586</v>
      </c>
      <c r="C28" s="4" t="s">
        <v>183</v>
      </c>
      <c r="D28" s="4" t="s">
        <v>0</v>
      </c>
      <c r="E28" s="4" t="s">
        <v>27</v>
      </c>
      <c r="F28" s="17" t="s">
        <v>26</v>
      </c>
      <c r="G28" s="78" t="s">
        <v>732</v>
      </c>
      <c r="H28" s="95">
        <v>1</v>
      </c>
      <c r="I28" s="95">
        <v>1</v>
      </c>
      <c r="J28" s="95">
        <v>0</v>
      </c>
      <c r="K28" s="95">
        <v>0</v>
      </c>
      <c r="L28" s="95"/>
      <c r="M28" s="95"/>
    </row>
    <row r="29" spans="1:13">
      <c r="A29" s="4" t="s">
        <v>137</v>
      </c>
      <c r="B29" s="9" t="s">
        <v>586</v>
      </c>
      <c r="C29" s="4" t="s">
        <v>183</v>
      </c>
      <c r="D29" s="4" t="s">
        <v>0</v>
      </c>
      <c r="E29" s="4" t="s">
        <v>27</v>
      </c>
      <c r="F29" s="17" t="s">
        <v>26</v>
      </c>
      <c r="G29" s="78" t="s">
        <v>732</v>
      </c>
      <c r="H29" s="95">
        <v>1</v>
      </c>
      <c r="I29" s="95">
        <v>1</v>
      </c>
      <c r="J29" s="95">
        <v>0</v>
      </c>
      <c r="K29" s="95">
        <v>0</v>
      </c>
      <c r="L29" s="95"/>
      <c r="M29" s="95"/>
    </row>
    <row r="30" spans="1:13">
      <c r="A30" s="4" t="s">
        <v>138</v>
      </c>
      <c r="B30" s="9" t="s">
        <v>586</v>
      </c>
      <c r="C30" s="4" t="s">
        <v>183</v>
      </c>
      <c r="D30" s="4" t="s">
        <v>0</v>
      </c>
      <c r="E30" s="4" t="s">
        <v>27</v>
      </c>
      <c r="F30" s="17" t="s">
        <v>26</v>
      </c>
      <c r="G30" s="78" t="s">
        <v>732</v>
      </c>
      <c r="H30" s="95">
        <v>1</v>
      </c>
      <c r="I30" s="95">
        <v>1</v>
      </c>
      <c r="J30" s="95">
        <v>0</v>
      </c>
      <c r="K30" s="95">
        <v>0</v>
      </c>
      <c r="L30" s="95"/>
      <c r="M30" s="95"/>
    </row>
    <row r="31" spans="1:13">
      <c r="A31" s="4" t="s">
        <v>139</v>
      </c>
      <c r="B31" s="9" t="s">
        <v>586</v>
      </c>
      <c r="C31" s="4" t="s">
        <v>183</v>
      </c>
      <c r="D31" s="4" t="s">
        <v>0</v>
      </c>
      <c r="E31" s="4" t="s">
        <v>27</v>
      </c>
      <c r="F31" s="17" t="s">
        <v>26</v>
      </c>
      <c r="G31" s="78" t="s">
        <v>732</v>
      </c>
      <c r="H31" s="95">
        <v>1</v>
      </c>
      <c r="I31" s="95">
        <v>1</v>
      </c>
      <c r="J31" s="95">
        <v>0</v>
      </c>
      <c r="K31" s="95">
        <v>0</v>
      </c>
      <c r="L31" s="95"/>
      <c r="M31" s="95"/>
    </row>
    <row r="32" spans="1:13">
      <c r="A32" s="46" t="s">
        <v>664</v>
      </c>
      <c r="B32" s="9" t="s">
        <v>586</v>
      </c>
      <c r="C32" s="4" t="s">
        <v>183</v>
      </c>
      <c r="D32" s="4" t="s">
        <v>0</v>
      </c>
      <c r="E32" s="4" t="s">
        <v>27</v>
      </c>
      <c r="F32" s="17" t="s">
        <v>26</v>
      </c>
      <c r="G32" s="78" t="s">
        <v>732</v>
      </c>
      <c r="H32" s="95">
        <v>1</v>
      </c>
      <c r="I32" s="95">
        <v>1</v>
      </c>
      <c r="J32" s="95">
        <v>0</v>
      </c>
      <c r="K32" s="95">
        <v>0</v>
      </c>
      <c r="L32" s="95"/>
      <c r="M32" s="95"/>
    </row>
    <row r="33" spans="1:13">
      <c r="A33" s="6" t="s">
        <v>140</v>
      </c>
      <c r="B33" s="6"/>
      <c r="C33" s="6"/>
      <c r="D33" s="6" t="s">
        <v>0</v>
      </c>
      <c r="E33" s="6" t="s">
        <v>36</v>
      </c>
      <c r="F33" s="16" t="s">
        <v>35</v>
      </c>
      <c r="G33" s="77"/>
      <c r="H33" s="94"/>
      <c r="I33" s="94"/>
      <c r="J33" s="94">
        <v>0</v>
      </c>
      <c r="K33" s="94">
        <v>0</v>
      </c>
      <c r="L33" s="94"/>
      <c r="M33" s="94"/>
    </row>
    <row r="34" spans="1:13">
      <c r="A34" s="4" t="s">
        <v>660</v>
      </c>
      <c r="B34" s="10" t="s">
        <v>37</v>
      </c>
      <c r="C34" s="4" t="s">
        <v>183</v>
      </c>
      <c r="D34" s="4" t="s">
        <v>0</v>
      </c>
      <c r="E34" s="4" t="s">
        <v>36</v>
      </c>
      <c r="F34" s="17" t="s">
        <v>35</v>
      </c>
      <c r="G34" s="78" t="s">
        <v>732</v>
      </c>
      <c r="H34" s="95">
        <v>1</v>
      </c>
      <c r="I34" s="95">
        <v>1</v>
      </c>
      <c r="J34" s="95">
        <v>0</v>
      </c>
      <c r="K34" s="95">
        <v>0</v>
      </c>
      <c r="L34" s="95"/>
      <c r="M34" s="95"/>
    </row>
    <row r="35" spans="1:13">
      <c r="A35" s="4" t="s">
        <v>32</v>
      </c>
      <c r="B35" s="10" t="s">
        <v>31</v>
      </c>
      <c r="C35" s="4" t="s">
        <v>183</v>
      </c>
      <c r="D35" s="4" t="s">
        <v>0</v>
      </c>
      <c r="E35" s="4" t="s">
        <v>36</v>
      </c>
      <c r="F35" s="17" t="s">
        <v>35</v>
      </c>
      <c r="G35" s="78" t="s">
        <v>732</v>
      </c>
      <c r="H35" s="95">
        <v>1</v>
      </c>
      <c r="I35" s="95">
        <v>1</v>
      </c>
      <c r="J35" s="95">
        <v>0</v>
      </c>
      <c r="K35" s="95">
        <v>0</v>
      </c>
      <c r="L35" s="95"/>
      <c r="M35" s="95"/>
    </row>
    <row r="36" spans="1:13">
      <c r="A36" s="9" t="s">
        <v>613</v>
      </c>
      <c r="B36" s="9" t="s">
        <v>3</v>
      </c>
      <c r="C36" s="9" t="s">
        <v>183</v>
      </c>
      <c r="D36" s="9" t="s">
        <v>0</v>
      </c>
      <c r="E36" s="9" t="s">
        <v>36</v>
      </c>
      <c r="F36" s="18" t="s">
        <v>35</v>
      </c>
      <c r="G36" s="78" t="s">
        <v>732</v>
      </c>
      <c r="H36" s="95">
        <v>1</v>
      </c>
      <c r="I36" s="95">
        <v>1</v>
      </c>
      <c r="J36" s="95">
        <v>0</v>
      </c>
      <c r="K36" s="95">
        <v>0</v>
      </c>
      <c r="L36" s="95"/>
      <c r="M36" s="95"/>
    </row>
    <row r="37" spans="1:13">
      <c r="A37" s="9" t="s">
        <v>605</v>
      </c>
      <c r="B37" s="9" t="s">
        <v>173</v>
      </c>
      <c r="C37" s="9" t="s">
        <v>183</v>
      </c>
      <c r="D37" s="9" t="s">
        <v>0</v>
      </c>
      <c r="E37" s="9" t="s">
        <v>36</v>
      </c>
      <c r="F37" s="18" t="s">
        <v>35</v>
      </c>
      <c r="G37" s="78" t="s">
        <v>732</v>
      </c>
      <c r="H37" s="95">
        <v>1</v>
      </c>
      <c r="I37" s="95">
        <v>1</v>
      </c>
      <c r="J37" s="95">
        <v>0</v>
      </c>
      <c r="K37" s="95">
        <v>0</v>
      </c>
      <c r="L37" s="95"/>
      <c r="M37" s="95"/>
    </row>
    <row r="38" spans="1:13" s="2" customFormat="1">
      <c r="A38" s="6" t="s">
        <v>186</v>
      </c>
      <c r="B38" s="6"/>
      <c r="C38" s="6"/>
      <c r="D38" s="6" t="s">
        <v>0</v>
      </c>
      <c r="E38" s="6" t="s">
        <v>10</v>
      </c>
      <c r="F38" s="16" t="s">
        <v>9</v>
      </c>
      <c r="G38" s="77"/>
      <c r="H38" s="94"/>
      <c r="I38" s="94"/>
      <c r="J38" s="94">
        <v>0</v>
      </c>
      <c r="K38" s="94">
        <v>0</v>
      </c>
      <c r="L38" s="94"/>
      <c r="M38" s="94"/>
    </row>
    <row r="39" spans="1:13">
      <c r="A39" s="4" t="s">
        <v>196</v>
      </c>
      <c r="B39" s="10" t="s">
        <v>184</v>
      </c>
      <c r="C39" s="4" t="s">
        <v>183</v>
      </c>
      <c r="D39" s="4" t="s">
        <v>0</v>
      </c>
      <c r="E39" s="4" t="s">
        <v>10</v>
      </c>
      <c r="F39" s="17" t="s">
        <v>9</v>
      </c>
      <c r="G39" s="78" t="s">
        <v>732</v>
      </c>
      <c r="H39" s="95">
        <v>1</v>
      </c>
      <c r="I39" s="95">
        <v>1</v>
      </c>
      <c r="J39" s="95">
        <v>0</v>
      </c>
      <c r="K39" s="95">
        <v>0</v>
      </c>
      <c r="L39" s="95"/>
      <c r="M39" s="95"/>
    </row>
    <row r="40" spans="1:13">
      <c r="A40" s="10" t="s">
        <v>224</v>
      </c>
      <c r="B40" s="10" t="s">
        <v>184</v>
      </c>
      <c r="C40" s="10" t="s">
        <v>183</v>
      </c>
      <c r="D40" s="10" t="s">
        <v>0</v>
      </c>
      <c r="E40" s="10" t="s">
        <v>10</v>
      </c>
      <c r="F40" s="19" t="s">
        <v>9</v>
      </c>
      <c r="G40" s="78" t="s">
        <v>732</v>
      </c>
      <c r="H40" s="95">
        <v>1</v>
      </c>
      <c r="I40" s="95">
        <v>1</v>
      </c>
      <c r="J40" s="95">
        <v>0</v>
      </c>
      <c r="K40" s="95">
        <v>0</v>
      </c>
      <c r="L40" s="95"/>
      <c r="M40" s="95"/>
    </row>
    <row r="41" spans="1:13">
      <c r="A41" s="10" t="s">
        <v>49</v>
      </c>
      <c r="B41" s="10" t="s">
        <v>48</v>
      </c>
      <c r="C41" s="10" t="s">
        <v>183</v>
      </c>
      <c r="D41" s="10" t="s">
        <v>0</v>
      </c>
      <c r="E41" s="4" t="s">
        <v>10</v>
      </c>
      <c r="F41" s="17" t="s">
        <v>9</v>
      </c>
      <c r="G41" s="78" t="s">
        <v>732</v>
      </c>
      <c r="H41" s="95">
        <v>1</v>
      </c>
      <c r="I41" s="95">
        <v>1</v>
      </c>
      <c r="J41" s="95">
        <v>0</v>
      </c>
      <c r="K41" s="95">
        <v>0</v>
      </c>
      <c r="L41" s="95"/>
      <c r="M41" s="95"/>
    </row>
    <row r="42" spans="1:13">
      <c r="A42" s="10" t="s">
        <v>104</v>
      </c>
      <c r="B42" s="10" t="s">
        <v>103</v>
      </c>
      <c r="C42" s="10" t="s">
        <v>183</v>
      </c>
      <c r="D42" s="10" t="s">
        <v>0</v>
      </c>
      <c r="E42" s="4" t="s">
        <v>10</v>
      </c>
      <c r="F42" s="17" t="s">
        <v>9</v>
      </c>
      <c r="G42" s="78" t="s">
        <v>732</v>
      </c>
      <c r="H42" s="95">
        <v>1</v>
      </c>
      <c r="I42" s="95">
        <v>1</v>
      </c>
      <c r="J42" s="95">
        <v>0</v>
      </c>
      <c r="K42" s="95">
        <v>0</v>
      </c>
      <c r="L42" s="95"/>
      <c r="M42" s="95"/>
    </row>
    <row r="43" spans="1:13">
      <c r="A43" s="6" t="s">
        <v>141</v>
      </c>
      <c r="B43" s="6"/>
      <c r="C43" s="6"/>
      <c r="D43" s="6" t="s">
        <v>40</v>
      </c>
      <c r="E43" s="6" t="s">
        <v>42</v>
      </c>
      <c r="F43" s="16" t="s">
        <v>41</v>
      </c>
      <c r="G43" s="77"/>
      <c r="H43" s="94"/>
      <c r="I43" s="94"/>
      <c r="J43" s="94">
        <v>0</v>
      </c>
      <c r="K43" s="94">
        <v>0</v>
      </c>
      <c r="L43" s="94"/>
      <c r="M43" s="94"/>
    </row>
    <row r="44" spans="1:13">
      <c r="A44" s="4" t="s">
        <v>46</v>
      </c>
      <c r="B44" s="10" t="s">
        <v>45</v>
      </c>
      <c r="C44" s="4" t="s">
        <v>187</v>
      </c>
      <c r="D44" s="4" t="s">
        <v>40</v>
      </c>
      <c r="E44" s="4" t="s">
        <v>42</v>
      </c>
      <c r="F44" s="17" t="s">
        <v>41</v>
      </c>
      <c r="G44" s="78" t="s">
        <v>732</v>
      </c>
      <c r="H44" s="95">
        <v>1</v>
      </c>
      <c r="I44" s="95">
        <v>1</v>
      </c>
      <c r="J44" s="95">
        <v>0</v>
      </c>
      <c r="K44" s="95">
        <v>0</v>
      </c>
      <c r="L44" s="95"/>
      <c r="M44" s="95"/>
    </row>
    <row r="45" spans="1:13">
      <c r="A45" s="4" t="s">
        <v>627</v>
      </c>
      <c r="B45" s="10" t="s">
        <v>47</v>
      </c>
      <c r="C45" s="4" t="s">
        <v>187</v>
      </c>
      <c r="D45" s="4" t="s">
        <v>40</v>
      </c>
      <c r="E45" s="4" t="s">
        <v>42</v>
      </c>
      <c r="F45" s="17" t="s">
        <v>41</v>
      </c>
      <c r="G45" s="78" t="s">
        <v>732</v>
      </c>
      <c r="H45" s="95">
        <v>1</v>
      </c>
      <c r="I45" s="95">
        <v>1</v>
      </c>
      <c r="J45" s="95">
        <v>0</v>
      </c>
      <c r="K45" s="95">
        <v>0</v>
      </c>
      <c r="L45" s="95"/>
      <c r="M45" s="95"/>
    </row>
    <row r="46" spans="1:13" ht="15" customHeight="1">
      <c r="A46" s="4" t="s">
        <v>628</v>
      </c>
      <c r="B46" s="10" t="s">
        <v>47</v>
      </c>
      <c r="C46" s="4" t="s">
        <v>187</v>
      </c>
      <c r="D46" s="4" t="s">
        <v>40</v>
      </c>
      <c r="E46" s="4" t="s">
        <v>42</v>
      </c>
      <c r="F46" s="17" t="s">
        <v>41</v>
      </c>
      <c r="G46" s="78" t="s">
        <v>732</v>
      </c>
      <c r="H46" s="95">
        <v>1</v>
      </c>
      <c r="I46" s="95">
        <v>1</v>
      </c>
      <c r="J46" s="95">
        <v>0</v>
      </c>
      <c r="K46" s="95">
        <v>0</v>
      </c>
      <c r="L46" s="95"/>
      <c r="M46" s="95"/>
    </row>
    <row r="47" spans="1:13" ht="19.5" customHeight="1">
      <c r="A47" s="4" t="s">
        <v>143</v>
      </c>
      <c r="B47" s="9" t="s">
        <v>50</v>
      </c>
      <c r="C47" s="4" t="s">
        <v>187</v>
      </c>
      <c r="D47" s="4" t="s">
        <v>40</v>
      </c>
      <c r="E47" s="4" t="s">
        <v>42</v>
      </c>
      <c r="F47" s="17" t="s">
        <v>41</v>
      </c>
      <c r="G47" s="78" t="s">
        <v>732</v>
      </c>
      <c r="H47" s="95">
        <v>1</v>
      </c>
      <c r="I47" s="95">
        <v>1</v>
      </c>
      <c r="J47" s="95">
        <v>0</v>
      </c>
      <c r="K47" s="95">
        <v>0</v>
      </c>
      <c r="L47" s="95"/>
      <c r="M47" s="95"/>
    </row>
    <row r="48" spans="1:13" ht="19.5" customHeight="1">
      <c r="A48" s="9" t="s">
        <v>210</v>
      </c>
      <c r="B48" s="9" t="s">
        <v>50</v>
      </c>
      <c r="C48" s="9" t="s">
        <v>187</v>
      </c>
      <c r="D48" s="9" t="s">
        <v>40</v>
      </c>
      <c r="E48" s="9" t="s">
        <v>42</v>
      </c>
      <c r="F48" s="18" t="s">
        <v>41</v>
      </c>
      <c r="G48" s="78" t="s">
        <v>732</v>
      </c>
      <c r="H48" s="95">
        <v>1</v>
      </c>
      <c r="I48" s="95">
        <v>1</v>
      </c>
      <c r="J48" s="95">
        <v>0</v>
      </c>
      <c r="K48" s="95">
        <v>0</v>
      </c>
      <c r="L48" s="95"/>
      <c r="M48" s="95"/>
    </row>
    <row r="49" spans="1:13" ht="19.5" customHeight="1">
      <c r="A49" s="9" t="s">
        <v>211</v>
      </c>
      <c r="B49" s="9" t="s">
        <v>50</v>
      </c>
      <c r="C49" s="9" t="s">
        <v>187</v>
      </c>
      <c r="D49" s="9" t="s">
        <v>40</v>
      </c>
      <c r="E49" s="9" t="s">
        <v>42</v>
      </c>
      <c r="F49" s="18" t="s">
        <v>41</v>
      </c>
      <c r="G49" s="78" t="s">
        <v>732</v>
      </c>
      <c r="H49" s="95">
        <v>1</v>
      </c>
      <c r="I49" s="95">
        <v>1</v>
      </c>
      <c r="J49" s="95">
        <v>0</v>
      </c>
      <c r="K49" s="95">
        <v>0</v>
      </c>
      <c r="L49" s="95"/>
      <c r="M49" s="95"/>
    </row>
    <row r="50" spans="1:13">
      <c r="A50" s="4" t="s">
        <v>52</v>
      </c>
      <c r="B50" s="9" t="s">
        <v>51</v>
      </c>
      <c r="C50" s="4" t="s">
        <v>187</v>
      </c>
      <c r="D50" s="4" t="s">
        <v>40</v>
      </c>
      <c r="E50" s="4" t="s">
        <v>42</v>
      </c>
      <c r="F50" s="17" t="s">
        <v>41</v>
      </c>
      <c r="G50" s="78" t="s">
        <v>732</v>
      </c>
      <c r="H50" s="95">
        <v>1</v>
      </c>
      <c r="I50" s="95">
        <v>1</v>
      </c>
      <c r="J50" s="95">
        <v>0</v>
      </c>
      <c r="K50" s="95">
        <v>0</v>
      </c>
      <c r="L50" s="95"/>
      <c r="M50" s="95"/>
    </row>
    <row r="51" spans="1:13">
      <c r="A51" s="4" t="s">
        <v>57</v>
      </c>
      <c r="B51" s="9" t="s">
        <v>56</v>
      </c>
      <c r="C51" s="4" t="s">
        <v>187</v>
      </c>
      <c r="D51" s="4" t="s">
        <v>40</v>
      </c>
      <c r="E51" s="4" t="s">
        <v>42</v>
      </c>
      <c r="F51" s="17" t="s">
        <v>41</v>
      </c>
      <c r="G51" s="78" t="s">
        <v>732</v>
      </c>
      <c r="H51" s="95">
        <v>1</v>
      </c>
      <c r="I51" s="95">
        <v>1</v>
      </c>
      <c r="J51" s="95">
        <v>0</v>
      </c>
      <c r="K51" s="95">
        <v>0</v>
      </c>
      <c r="L51" s="95"/>
      <c r="M51" s="95"/>
    </row>
    <row r="52" spans="1:13" ht="15" customHeight="1">
      <c r="A52" s="6" t="s">
        <v>145</v>
      </c>
      <c r="B52" s="6"/>
      <c r="C52" s="6"/>
      <c r="D52" s="6" t="s">
        <v>40</v>
      </c>
      <c r="E52" s="6" t="s">
        <v>59</v>
      </c>
      <c r="F52" s="16" t="s">
        <v>58</v>
      </c>
      <c r="G52" s="77"/>
      <c r="H52" s="94"/>
      <c r="I52" s="94"/>
      <c r="J52" s="94">
        <v>0</v>
      </c>
      <c r="K52" s="94">
        <v>0</v>
      </c>
      <c r="L52" s="94"/>
      <c r="M52" s="94"/>
    </row>
    <row r="53" spans="1:13" ht="15" customHeight="1">
      <c r="A53" s="4" t="s">
        <v>659</v>
      </c>
      <c r="B53" s="12" t="s">
        <v>146</v>
      </c>
      <c r="C53" s="4" t="s">
        <v>187</v>
      </c>
      <c r="D53" s="4" t="s">
        <v>40</v>
      </c>
      <c r="E53" s="4" t="s">
        <v>59</v>
      </c>
      <c r="F53" s="17" t="s">
        <v>58</v>
      </c>
      <c r="G53" s="78" t="s">
        <v>732</v>
      </c>
      <c r="H53" s="95">
        <v>1</v>
      </c>
      <c r="I53" s="95">
        <v>1</v>
      </c>
      <c r="J53" s="95">
        <v>0</v>
      </c>
      <c r="K53" s="95">
        <v>0</v>
      </c>
      <c r="L53" s="95"/>
      <c r="M53" s="95"/>
    </row>
    <row r="54" spans="1:13" ht="15" customHeight="1">
      <c r="A54" s="9" t="s">
        <v>650</v>
      </c>
      <c r="B54" s="12" t="s">
        <v>146</v>
      </c>
      <c r="C54" s="9" t="s">
        <v>187</v>
      </c>
      <c r="D54" s="9" t="s">
        <v>40</v>
      </c>
      <c r="E54" s="9" t="s">
        <v>59</v>
      </c>
      <c r="F54" s="18" t="s">
        <v>58</v>
      </c>
      <c r="G54" s="78" t="s">
        <v>732</v>
      </c>
      <c r="H54" s="95">
        <v>1</v>
      </c>
      <c r="I54" s="95">
        <v>1</v>
      </c>
      <c r="J54" s="95">
        <v>0</v>
      </c>
      <c r="K54" s="95">
        <v>0</v>
      </c>
      <c r="L54" s="95"/>
      <c r="M54" s="95"/>
    </row>
    <row r="55" spans="1:13" ht="15" customHeight="1">
      <c r="A55" s="4" t="s">
        <v>205</v>
      </c>
      <c r="B55" s="12" t="s">
        <v>147</v>
      </c>
      <c r="C55" s="4" t="s">
        <v>187</v>
      </c>
      <c r="D55" s="4" t="s">
        <v>40</v>
      </c>
      <c r="E55" s="4" t="s">
        <v>59</v>
      </c>
      <c r="F55" s="17" t="s">
        <v>58</v>
      </c>
      <c r="G55" s="78" t="s">
        <v>732</v>
      </c>
      <c r="H55" s="95">
        <v>1</v>
      </c>
      <c r="I55" s="95">
        <v>1</v>
      </c>
      <c r="J55" s="95">
        <v>0</v>
      </c>
      <c r="K55" s="95">
        <v>0</v>
      </c>
      <c r="L55" s="95"/>
      <c r="M55" s="95"/>
    </row>
    <row r="56" spans="1:13" ht="15" customHeight="1">
      <c r="A56" s="4" t="s">
        <v>148</v>
      </c>
      <c r="B56" s="12" t="s">
        <v>147</v>
      </c>
      <c r="C56" s="4" t="s">
        <v>187</v>
      </c>
      <c r="D56" s="4" t="s">
        <v>40</v>
      </c>
      <c r="E56" s="4" t="s">
        <v>59</v>
      </c>
      <c r="F56" s="17" t="s">
        <v>58</v>
      </c>
      <c r="G56" s="78" t="s">
        <v>732</v>
      </c>
      <c r="H56" s="95">
        <v>1</v>
      </c>
      <c r="I56" s="95">
        <v>1</v>
      </c>
      <c r="J56" s="95">
        <v>0</v>
      </c>
      <c r="K56" s="95">
        <v>0</v>
      </c>
      <c r="L56" s="95"/>
      <c r="M56" s="95"/>
    </row>
    <row r="57" spans="1:13" ht="15" customHeight="1">
      <c r="A57" s="4" t="s">
        <v>149</v>
      </c>
      <c r="B57" s="12" t="s">
        <v>147</v>
      </c>
      <c r="C57" s="4" t="s">
        <v>187</v>
      </c>
      <c r="D57" s="4" t="s">
        <v>40</v>
      </c>
      <c r="E57" s="4" t="s">
        <v>59</v>
      </c>
      <c r="F57" s="17" t="s">
        <v>58</v>
      </c>
      <c r="G57" s="78" t="s">
        <v>732</v>
      </c>
      <c r="H57" s="95">
        <v>1</v>
      </c>
      <c r="I57" s="95">
        <v>1</v>
      </c>
      <c r="J57" s="95">
        <v>0</v>
      </c>
      <c r="K57" s="95">
        <v>0</v>
      </c>
      <c r="L57" s="95"/>
      <c r="M57" s="95"/>
    </row>
    <row r="58" spans="1:13" ht="15" customHeight="1">
      <c r="A58" s="4" t="s">
        <v>150</v>
      </c>
      <c r="B58" s="12" t="s">
        <v>147</v>
      </c>
      <c r="C58" s="4" t="s">
        <v>187</v>
      </c>
      <c r="D58" s="4" t="s">
        <v>40</v>
      </c>
      <c r="E58" s="4" t="s">
        <v>59</v>
      </c>
      <c r="F58" s="17" t="s">
        <v>58</v>
      </c>
      <c r="G58" s="78" t="s">
        <v>732</v>
      </c>
      <c r="H58" s="95">
        <v>1</v>
      </c>
      <c r="I58" s="95">
        <v>1</v>
      </c>
      <c r="J58" s="95">
        <v>0</v>
      </c>
      <c r="K58" s="95">
        <v>0</v>
      </c>
      <c r="L58" s="95"/>
      <c r="M58" s="95"/>
    </row>
    <row r="59" spans="1:13" ht="15" customHeight="1">
      <c r="A59" s="4" t="s">
        <v>631</v>
      </c>
      <c r="B59" s="9" t="s">
        <v>60</v>
      </c>
      <c r="C59" s="4" t="s">
        <v>187</v>
      </c>
      <c r="D59" s="4" t="s">
        <v>40</v>
      </c>
      <c r="E59" s="4" t="s">
        <v>59</v>
      </c>
      <c r="F59" s="17" t="s">
        <v>58</v>
      </c>
      <c r="G59" s="78" t="s">
        <v>732</v>
      </c>
      <c r="H59" s="95">
        <v>1</v>
      </c>
      <c r="I59" s="95">
        <v>1</v>
      </c>
      <c r="J59" s="95">
        <v>0</v>
      </c>
      <c r="K59" s="95">
        <v>0</v>
      </c>
      <c r="L59" s="95"/>
      <c r="M59" s="95"/>
    </row>
    <row r="60" spans="1:13">
      <c r="A60" s="10" t="s">
        <v>634</v>
      </c>
      <c r="B60" s="10" t="s">
        <v>107</v>
      </c>
      <c r="C60" s="4" t="s">
        <v>187</v>
      </c>
      <c r="D60" s="4" t="s">
        <v>40</v>
      </c>
      <c r="E60" s="4" t="s">
        <v>59</v>
      </c>
      <c r="F60" s="17" t="s">
        <v>58</v>
      </c>
      <c r="G60" s="86" t="s">
        <v>732</v>
      </c>
      <c r="H60" s="86">
        <v>1</v>
      </c>
      <c r="I60" s="86">
        <v>1</v>
      </c>
      <c r="J60" s="86">
        <v>0</v>
      </c>
      <c r="K60" s="86">
        <v>0</v>
      </c>
      <c r="L60" s="86"/>
      <c r="M60" s="86"/>
    </row>
    <row r="61" spans="1:13">
      <c r="A61" s="6" t="s">
        <v>151</v>
      </c>
      <c r="B61" s="6"/>
      <c r="C61" s="6"/>
      <c r="D61" s="6" t="s">
        <v>40</v>
      </c>
      <c r="E61" s="6" t="s">
        <v>298</v>
      </c>
      <c r="F61" s="16" t="s">
        <v>61</v>
      </c>
      <c r="G61" s="77"/>
      <c r="H61" s="94"/>
      <c r="I61" s="94"/>
      <c r="J61" s="94">
        <v>0</v>
      </c>
      <c r="K61" s="94">
        <v>0</v>
      </c>
      <c r="L61" s="94"/>
      <c r="M61" s="94"/>
    </row>
    <row r="62" spans="1:13">
      <c r="A62" s="4" t="s">
        <v>741</v>
      </c>
      <c r="B62" s="10" t="s">
        <v>62</v>
      </c>
      <c r="C62" s="4" t="s">
        <v>187</v>
      </c>
      <c r="D62" s="4" t="s">
        <v>40</v>
      </c>
      <c r="E62" s="4" t="s">
        <v>298</v>
      </c>
      <c r="F62" s="17" t="s">
        <v>61</v>
      </c>
      <c r="G62" s="76" t="s">
        <v>295</v>
      </c>
      <c r="H62" s="76">
        <v>0.5</v>
      </c>
      <c r="I62" s="76">
        <v>1</v>
      </c>
      <c r="J62" s="76">
        <v>0</v>
      </c>
      <c r="K62" s="76">
        <v>0</v>
      </c>
      <c r="L62" s="76"/>
      <c r="M62" s="76"/>
    </row>
    <row r="63" spans="1:13">
      <c r="A63" s="9" t="s">
        <v>153</v>
      </c>
      <c r="B63" s="9" t="s">
        <v>206</v>
      </c>
      <c r="C63" s="9" t="s">
        <v>187</v>
      </c>
      <c r="D63" s="9" t="s">
        <v>40</v>
      </c>
      <c r="E63" s="9" t="s">
        <v>298</v>
      </c>
      <c r="F63" s="18" t="s">
        <v>61</v>
      </c>
      <c r="G63" s="78" t="s">
        <v>732</v>
      </c>
      <c r="H63" s="95">
        <v>0.5</v>
      </c>
      <c r="I63" s="95">
        <v>1</v>
      </c>
      <c r="J63" s="95">
        <v>0</v>
      </c>
      <c r="K63" s="95">
        <v>0</v>
      </c>
      <c r="L63" s="95"/>
      <c r="M63" s="95"/>
    </row>
    <row r="64" spans="1:13" s="87" customFormat="1">
      <c r="A64" s="90" t="s">
        <v>742</v>
      </c>
      <c r="B64" s="90" t="s">
        <v>743</v>
      </c>
      <c r="C64" s="90" t="s">
        <v>187</v>
      </c>
      <c r="D64" s="90" t="s">
        <v>40</v>
      </c>
      <c r="E64" s="90" t="s">
        <v>298</v>
      </c>
      <c r="F64" s="91" t="s">
        <v>61</v>
      </c>
      <c r="G64" s="95"/>
      <c r="H64" s="95">
        <v>1</v>
      </c>
      <c r="I64" s="95">
        <v>1</v>
      </c>
      <c r="J64" s="95">
        <v>0</v>
      </c>
      <c r="K64" s="95">
        <v>0</v>
      </c>
      <c r="L64" s="95"/>
      <c r="M64" s="95"/>
    </row>
    <row r="65" spans="1:13">
      <c r="A65" s="4" t="s">
        <v>154</v>
      </c>
      <c r="B65" s="10" t="s">
        <v>62</v>
      </c>
      <c r="C65" s="4" t="s">
        <v>187</v>
      </c>
      <c r="D65" s="4" t="s">
        <v>40</v>
      </c>
      <c r="E65" s="4" t="s">
        <v>298</v>
      </c>
      <c r="F65" s="17" t="s">
        <v>61</v>
      </c>
      <c r="G65" s="75" t="s">
        <v>295</v>
      </c>
      <c r="H65" s="76">
        <v>0.5</v>
      </c>
      <c r="I65" s="76">
        <v>1</v>
      </c>
      <c r="J65" s="76">
        <v>0</v>
      </c>
      <c r="K65" s="76">
        <v>0</v>
      </c>
      <c r="L65" s="76"/>
      <c r="M65" s="76"/>
    </row>
    <row r="66" spans="1:13">
      <c r="A66" s="4" t="s">
        <v>657</v>
      </c>
      <c r="B66" s="10" t="s">
        <v>62</v>
      </c>
      <c r="C66" s="4" t="s">
        <v>187</v>
      </c>
      <c r="D66" s="4" t="s">
        <v>40</v>
      </c>
      <c r="E66" s="4" t="s">
        <v>298</v>
      </c>
      <c r="F66" s="17" t="s">
        <v>61</v>
      </c>
      <c r="G66" s="75" t="s">
        <v>295</v>
      </c>
      <c r="H66" s="76">
        <v>0.5</v>
      </c>
      <c r="I66" s="76">
        <v>1</v>
      </c>
      <c r="J66" s="76">
        <v>0</v>
      </c>
      <c r="K66" s="76">
        <v>0</v>
      </c>
      <c r="L66" s="76"/>
      <c r="M66" s="76"/>
    </row>
    <row r="67" spans="1:13">
      <c r="A67" s="4" t="s">
        <v>66</v>
      </c>
      <c r="B67" s="10" t="s">
        <v>65</v>
      </c>
      <c r="C67" s="4" t="s">
        <v>187</v>
      </c>
      <c r="D67" s="4" t="s">
        <v>40</v>
      </c>
      <c r="E67" s="4" t="s">
        <v>298</v>
      </c>
      <c r="F67" s="17" t="s">
        <v>61</v>
      </c>
      <c r="G67" s="78" t="s">
        <v>733</v>
      </c>
      <c r="H67" s="95">
        <v>0.5</v>
      </c>
      <c r="I67" s="95">
        <v>1</v>
      </c>
      <c r="J67" s="95">
        <v>0</v>
      </c>
      <c r="K67" s="95">
        <v>0</v>
      </c>
      <c r="L67" s="95"/>
      <c r="M67" s="95"/>
    </row>
    <row r="68" spans="1:13">
      <c r="A68" s="6" t="s">
        <v>155</v>
      </c>
      <c r="B68" s="6"/>
      <c r="C68" s="6"/>
      <c r="D68" s="6" t="s">
        <v>40</v>
      </c>
      <c r="E68" s="6" t="s">
        <v>68</v>
      </c>
      <c r="F68" s="16" t="s">
        <v>67</v>
      </c>
      <c r="G68" s="77"/>
      <c r="H68" s="94"/>
      <c r="I68" s="94"/>
      <c r="J68" s="94">
        <v>0</v>
      </c>
      <c r="K68" s="94">
        <v>0</v>
      </c>
      <c r="L68" s="94"/>
      <c r="M68" s="94"/>
    </row>
    <row r="69" spans="1:13">
      <c r="A69" s="4" t="s">
        <v>70</v>
      </c>
      <c r="B69" s="10" t="s">
        <v>69</v>
      </c>
      <c r="C69" s="4" t="s">
        <v>187</v>
      </c>
      <c r="D69" s="4" t="s">
        <v>40</v>
      </c>
      <c r="E69" s="4" t="s">
        <v>68</v>
      </c>
      <c r="F69" s="17" t="s">
        <v>67</v>
      </c>
      <c r="G69" s="76" t="s">
        <v>734</v>
      </c>
      <c r="H69" s="76">
        <v>1</v>
      </c>
      <c r="I69" s="76">
        <v>1</v>
      </c>
      <c r="J69" s="76">
        <v>0</v>
      </c>
      <c r="K69" s="76">
        <v>0</v>
      </c>
      <c r="L69" s="76"/>
      <c r="M69" s="76"/>
    </row>
    <row r="70" spans="1:13">
      <c r="A70" s="4" t="s">
        <v>72</v>
      </c>
      <c r="B70" s="10" t="s">
        <v>71</v>
      </c>
      <c r="C70" s="4" t="s">
        <v>187</v>
      </c>
      <c r="D70" s="4" t="s">
        <v>40</v>
      </c>
      <c r="E70" s="4" t="s">
        <v>68</v>
      </c>
      <c r="F70" s="17" t="s">
        <v>67</v>
      </c>
      <c r="G70" s="76" t="s">
        <v>734</v>
      </c>
      <c r="H70" s="76">
        <v>1</v>
      </c>
      <c r="I70" s="76">
        <v>0</v>
      </c>
      <c r="J70" s="76">
        <v>0</v>
      </c>
      <c r="K70" s="76">
        <v>0</v>
      </c>
      <c r="L70" s="76"/>
      <c r="M70" s="76"/>
    </row>
    <row r="71" spans="1:13">
      <c r="A71" s="4" t="s">
        <v>74</v>
      </c>
      <c r="B71" s="10" t="s">
        <v>73</v>
      </c>
      <c r="C71" s="4" t="s">
        <v>187</v>
      </c>
      <c r="D71" s="4" t="s">
        <v>40</v>
      </c>
      <c r="E71" s="4" t="s">
        <v>68</v>
      </c>
      <c r="F71" s="17" t="s">
        <v>67</v>
      </c>
      <c r="G71" s="78" t="s">
        <v>732</v>
      </c>
      <c r="H71" s="95">
        <v>1</v>
      </c>
      <c r="I71" s="95">
        <v>1</v>
      </c>
      <c r="J71" s="95">
        <v>0</v>
      </c>
      <c r="K71" s="95">
        <v>0</v>
      </c>
      <c r="L71" s="95"/>
      <c r="M71" s="95"/>
    </row>
    <row r="72" spans="1:13">
      <c r="A72" s="4" t="s">
        <v>595</v>
      </c>
      <c r="B72" s="10" t="s">
        <v>596</v>
      </c>
      <c r="C72" s="4" t="s">
        <v>187</v>
      </c>
      <c r="D72" s="4" t="s">
        <v>40</v>
      </c>
      <c r="E72" s="4" t="s">
        <v>68</v>
      </c>
      <c r="F72" s="17" t="s">
        <v>67</v>
      </c>
      <c r="G72" s="76" t="s">
        <v>734</v>
      </c>
      <c r="H72" s="76">
        <v>1</v>
      </c>
      <c r="I72" s="76">
        <v>1</v>
      </c>
      <c r="J72" s="76">
        <v>0</v>
      </c>
      <c r="K72" s="76">
        <v>0</v>
      </c>
      <c r="L72" s="76"/>
      <c r="M72" s="76"/>
    </row>
    <row r="73" spans="1:13">
      <c r="A73" s="4" t="s">
        <v>597</v>
      </c>
      <c r="B73" s="10" t="s">
        <v>598</v>
      </c>
      <c r="C73" s="4" t="s">
        <v>187</v>
      </c>
      <c r="D73" s="4" t="s">
        <v>40</v>
      </c>
      <c r="E73" s="4" t="s">
        <v>68</v>
      </c>
      <c r="F73" s="17" t="s">
        <v>67</v>
      </c>
      <c r="G73" s="76" t="s">
        <v>734</v>
      </c>
      <c r="H73" s="76">
        <v>1</v>
      </c>
      <c r="I73" s="76">
        <v>1</v>
      </c>
      <c r="J73" s="76">
        <v>0</v>
      </c>
      <c r="K73" s="76">
        <v>0</v>
      </c>
      <c r="L73" s="76"/>
      <c r="M73" s="76"/>
    </row>
    <row r="74" spans="1:13">
      <c r="A74" s="4" t="s">
        <v>608</v>
      </c>
      <c r="B74" s="9" t="s">
        <v>105</v>
      </c>
      <c r="C74" s="4" t="s">
        <v>187</v>
      </c>
      <c r="D74" s="4" t="s">
        <v>40</v>
      </c>
      <c r="E74" s="4" t="s">
        <v>68</v>
      </c>
      <c r="F74" s="17" t="s">
        <v>67</v>
      </c>
      <c r="G74" s="78" t="s">
        <v>734</v>
      </c>
      <c r="H74" s="95">
        <v>1</v>
      </c>
      <c r="I74" s="95">
        <v>1</v>
      </c>
      <c r="J74" s="95">
        <v>0</v>
      </c>
      <c r="K74" s="95">
        <v>0</v>
      </c>
      <c r="L74" s="95"/>
      <c r="M74" s="95"/>
    </row>
    <row r="75" spans="1:13">
      <c r="A75" s="4" t="s">
        <v>642</v>
      </c>
      <c r="B75" s="10" t="s">
        <v>76</v>
      </c>
      <c r="C75" s="4" t="s">
        <v>187</v>
      </c>
      <c r="D75" s="4" t="s">
        <v>40</v>
      </c>
      <c r="E75" s="4" t="s">
        <v>68</v>
      </c>
      <c r="F75" s="17" t="s">
        <v>67</v>
      </c>
      <c r="G75" s="78" t="s">
        <v>218</v>
      </c>
      <c r="H75" s="95">
        <v>1</v>
      </c>
      <c r="I75" s="95">
        <v>1</v>
      </c>
      <c r="J75" s="95">
        <v>0</v>
      </c>
      <c r="K75" s="95">
        <v>0</v>
      </c>
      <c r="L75" s="95"/>
      <c r="M75" s="95"/>
    </row>
    <row r="76" spans="1:13">
      <c r="A76" s="7" t="s">
        <v>624</v>
      </c>
      <c r="B76" s="10" t="s">
        <v>93</v>
      </c>
      <c r="C76" s="4" t="s">
        <v>187</v>
      </c>
      <c r="D76" s="4" t="s">
        <v>40</v>
      </c>
      <c r="E76" s="4" t="s">
        <v>68</v>
      </c>
      <c r="F76" s="17" t="s">
        <v>67</v>
      </c>
      <c r="G76" s="78" t="s">
        <v>218</v>
      </c>
      <c r="H76" s="95">
        <v>1</v>
      </c>
      <c r="I76" s="95">
        <v>1</v>
      </c>
      <c r="J76" s="95">
        <v>0</v>
      </c>
      <c r="K76" s="95">
        <v>0</v>
      </c>
      <c r="L76" s="95"/>
      <c r="M76" s="95"/>
    </row>
    <row r="77" spans="1:13">
      <c r="A77" s="6" t="s">
        <v>212</v>
      </c>
      <c r="B77" s="6"/>
      <c r="C77" s="6"/>
      <c r="D77" s="6" t="s">
        <v>40</v>
      </c>
      <c r="E77" s="6" t="s">
        <v>213</v>
      </c>
      <c r="F77" s="16" t="s">
        <v>214</v>
      </c>
      <c r="G77" s="77"/>
      <c r="H77" s="94"/>
      <c r="I77" s="94"/>
      <c r="J77" s="94">
        <v>0</v>
      </c>
      <c r="K77" s="94">
        <v>0</v>
      </c>
      <c r="L77" s="94"/>
      <c r="M77" s="94"/>
    </row>
    <row r="78" spans="1:13">
      <c r="A78" s="9" t="s">
        <v>629</v>
      </c>
      <c r="B78" s="9" t="s">
        <v>47</v>
      </c>
      <c r="C78" s="9" t="s">
        <v>187</v>
      </c>
      <c r="D78" s="9" t="s">
        <v>40</v>
      </c>
      <c r="E78" s="9" t="s">
        <v>213</v>
      </c>
      <c r="F78" s="18" t="s">
        <v>214</v>
      </c>
      <c r="G78" s="78" t="s">
        <v>732</v>
      </c>
      <c r="H78" s="95">
        <v>1</v>
      </c>
      <c r="I78" s="95">
        <v>1</v>
      </c>
      <c r="J78" s="95">
        <v>0</v>
      </c>
      <c r="K78" s="95">
        <v>0</v>
      </c>
      <c r="L78" s="95"/>
      <c r="M78" s="95"/>
    </row>
    <row r="79" spans="1:13">
      <c r="A79" s="9" t="s">
        <v>602</v>
      </c>
      <c r="B79" s="9" t="s">
        <v>14</v>
      </c>
      <c r="C79" s="9" t="s">
        <v>187</v>
      </c>
      <c r="D79" s="9" t="s">
        <v>40</v>
      </c>
      <c r="E79" s="9" t="s">
        <v>213</v>
      </c>
      <c r="F79" s="18" t="s">
        <v>214</v>
      </c>
      <c r="G79" s="78" t="s">
        <v>732</v>
      </c>
      <c r="H79" s="95">
        <v>0.5</v>
      </c>
      <c r="I79" s="95">
        <v>1</v>
      </c>
      <c r="J79" s="95">
        <v>0</v>
      </c>
      <c r="K79" s="95">
        <v>0</v>
      </c>
      <c r="L79" s="95"/>
      <c r="M79" s="95"/>
    </row>
    <row r="80" spans="1:13">
      <c r="A80" s="9" t="s">
        <v>625</v>
      </c>
      <c r="B80" s="9" t="s">
        <v>93</v>
      </c>
      <c r="C80" s="9" t="s">
        <v>187</v>
      </c>
      <c r="D80" s="9" t="s">
        <v>40</v>
      </c>
      <c r="E80" s="9" t="s">
        <v>213</v>
      </c>
      <c r="F80" s="18" t="s">
        <v>214</v>
      </c>
      <c r="G80" s="78" t="s">
        <v>218</v>
      </c>
      <c r="H80" s="95">
        <v>1</v>
      </c>
      <c r="I80" s="95">
        <v>1</v>
      </c>
      <c r="J80" s="95">
        <v>0</v>
      </c>
      <c r="K80" s="95">
        <v>0</v>
      </c>
      <c r="L80" s="95"/>
      <c r="M80" s="95"/>
    </row>
    <row r="81" spans="1:13">
      <c r="A81" s="9" t="s">
        <v>641</v>
      </c>
      <c r="B81" s="9" t="s">
        <v>76</v>
      </c>
      <c r="C81" s="9" t="s">
        <v>187</v>
      </c>
      <c r="D81" s="9" t="s">
        <v>40</v>
      </c>
      <c r="E81" s="9" t="s">
        <v>213</v>
      </c>
      <c r="F81" s="18" t="s">
        <v>214</v>
      </c>
      <c r="G81" s="78" t="s">
        <v>218</v>
      </c>
      <c r="H81" s="95">
        <v>1</v>
      </c>
      <c r="I81" s="95">
        <v>1</v>
      </c>
      <c r="J81" s="95">
        <v>0</v>
      </c>
      <c r="K81" s="95">
        <v>0</v>
      </c>
      <c r="L81" s="95"/>
      <c r="M81" s="95"/>
    </row>
    <row r="82" spans="1:13">
      <c r="A82" s="9" t="s">
        <v>601</v>
      </c>
      <c r="B82" s="9" t="s">
        <v>62</v>
      </c>
      <c r="C82" s="9" t="s">
        <v>187</v>
      </c>
      <c r="D82" s="9" t="s">
        <v>40</v>
      </c>
      <c r="E82" s="9" t="s">
        <v>213</v>
      </c>
      <c r="F82" s="18" t="s">
        <v>214</v>
      </c>
      <c r="G82" s="78" t="s">
        <v>733</v>
      </c>
      <c r="H82" s="95">
        <v>1</v>
      </c>
      <c r="I82" s="95">
        <v>1</v>
      </c>
      <c r="J82" s="95">
        <v>0</v>
      </c>
      <c r="K82" s="95">
        <v>0</v>
      </c>
      <c r="L82" s="95"/>
      <c r="M82" s="95"/>
    </row>
    <row r="83" spans="1:13">
      <c r="A83" s="9" t="s">
        <v>609</v>
      </c>
      <c r="B83" s="9" t="s">
        <v>105</v>
      </c>
      <c r="C83" s="9" t="s">
        <v>187</v>
      </c>
      <c r="D83" s="9" t="s">
        <v>40</v>
      </c>
      <c r="E83" s="9" t="s">
        <v>213</v>
      </c>
      <c r="F83" s="18" t="s">
        <v>214</v>
      </c>
      <c r="G83" s="78" t="s">
        <v>733</v>
      </c>
      <c r="H83" s="95">
        <v>1</v>
      </c>
      <c r="I83" s="95">
        <v>1</v>
      </c>
      <c r="J83" s="95">
        <v>0</v>
      </c>
      <c r="K83" s="95">
        <v>0</v>
      </c>
      <c r="L83" s="95"/>
      <c r="M83" s="95"/>
    </row>
    <row r="84" spans="1:13">
      <c r="A84" s="9" t="s">
        <v>215</v>
      </c>
      <c r="B84" s="9" t="s">
        <v>63</v>
      </c>
      <c r="C84" s="9" t="s">
        <v>193</v>
      </c>
      <c r="D84" s="9" t="s">
        <v>114</v>
      </c>
      <c r="E84" s="9" t="s">
        <v>213</v>
      </c>
      <c r="F84" s="18" t="s">
        <v>214</v>
      </c>
      <c r="G84" s="75" t="s">
        <v>733</v>
      </c>
      <c r="H84" s="76">
        <v>0</v>
      </c>
      <c r="I84" s="76">
        <v>0</v>
      </c>
      <c r="J84" s="76">
        <v>0</v>
      </c>
      <c r="K84" s="76">
        <v>1</v>
      </c>
      <c r="L84" s="76"/>
      <c r="M84" s="76"/>
    </row>
    <row r="85" spans="1:13">
      <c r="A85" s="6" t="s">
        <v>156</v>
      </c>
      <c r="B85" s="6"/>
      <c r="C85" s="6"/>
      <c r="D85" s="6" t="s">
        <v>77</v>
      </c>
      <c r="E85" s="6" t="s">
        <v>79</v>
      </c>
      <c r="F85" s="16" t="s">
        <v>78</v>
      </c>
      <c r="G85" s="77"/>
      <c r="H85" s="94"/>
      <c r="I85" s="94"/>
      <c r="J85" s="94">
        <v>0</v>
      </c>
      <c r="K85" s="94">
        <v>0</v>
      </c>
      <c r="L85" s="94"/>
      <c r="M85" s="94"/>
    </row>
    <row r="86" spans="1:13" ht="15" customHeight="1">
      <c r="A86" s="4" t="s">
        <v>157</v>
      </c>
      <c r="B86" s="10" t="s">
        <v>80</v>
      </c>
      <c r="C86" s="4" t="s">
        <v>188</v>
      </c>
      <c r="D86" s="4" t="s">
        <v>77</v>
      </c>
      <c r="E86" s="4" t="s">
        <v>79</v>
      </c>
      <c r="F86" s="17" t="s">
        <v>78</v>
      </c>
      <c r="G86" s="75" t="s">
        <v>735</v>
      </c>
      <c r="H86" s="76">
        <v>1</v>
      </c>
      <c r="I86" s="76">
        <v>1</v>
      </c>
      <c r="J86" s="76">
        <v>0</v>
      </c>
      <c r="K86" s="76">
        <v>0</v>
      </c>
      <c r="L86" s="76"/>
      <c r="M86" s="76"/>
    </row>
    <row r="87" spans="1:13" ht="15" customHeight="1">
      <c r="A87" s="4" t="s">
        <v>158</v>
      </c>
      <c r="B87" s="10" t="s">
        <v>80</v>
      </c>
      <c r="C87" s="4" t="s">
        <v>188</v>
      </c>
      <c r="D87" s="4" t="s">
        <v>77</v>
      </c>
      <c r="E87" s="4" t="s">
        <v>79</v>
      </c>
      <c r="F87" s="17" t="s">
        <v>78</v>
      </c>
      <c r="G87" s="75" t="s">
        <v>735</v>
      </c>
      <c r="H87" s="76">
        <v>1</v>
      </c>
      <c r="I87" s="76">
        <v>1</v>
      </c>
      <c r="J87" s="76">
        <v>0</v>
      </c>
      <c r="K87" s="76">
        <v>0</v>
      </c>
      <c r="L87" s="76"/>
      <c r="M87" s="76"/>
    </row>
    <row r="88" spans="1:13" ht="15" customHeight="1">
      <c r="A88" s="10" t="s">
        <v>255</v>
      </c>
      <c r="B88" s="9" t="s">
        <v>11</v>
      </c>
      <c r="C88" s="4" t="s">
        <v>188</v>
      </c>
      <c r="D88" s="4" t="s">
        <v>77</v>
      </c>
      <c r="E88" s="4" t="s">
        <v>79</v>
      </c>
      <c r="F88" s="17" t="s">
        <v>78</v>
      </c>
      <c r="G88" s="78" t="s">
        <v>732</v>
      </c>
      <c r="H88" s="95">
        <v>1</v>
      </c>
      <c r="I88" s="95">
        <v>1</v>
      </c>
      <c r="J88" s="95">
        <v>0</v>
      </c>
      <c r="K88" s="95">
        <v>0</v>
      </c>
      <c r="L88" s="95"/>
      <c r="M88" s="95"/>
    </row>
    <row r="89" spans="1:13" ht="15" customHeight="1">
      <c r="A89" s="6" t="s">
        <v>159</v>
      </c>
      <c r="B89" s="6"/>
      <c r="C89" s="6"/>
      <c r="D89" s="6" t="s">
        <v>77</v>
      </c>
      <c r="E89" s="6" t="s">
        <v>82</v>
      </c>
      <c r="F89" s="16" t="s">
        <v>81</v>
      </c>
      <c r="G89" s="77"/>
      <c r="H89" s="94"/>
      <c r="I89" s="94"/>
      <c r="J89" s="94">
        <v>0</v>
      </c>
      <c r="K89" s="94">
        <v>0</v>
      </c>
      <c r="L89" s="94"/>
      <c r="M89" s="94"/>
    </row>
    <row r="90" spans="1:13" ht="15" customHeight="1">
      <c r="A90" s="4" t="s">
        <v>649</v>
      </c>
      <c r="B90" s="12" t="s">
        <v>160</v>
      </c>
      <c r="C90" s="5" t="s">
        <v>188</v>
      </c>
      <c r="D90" s="4" t="s">
        <v>77</v>
      </c>
      <c r="E90" s="4" t="s">
        <v>82</v>
      </c>
      <c r="F90" s="17" t="s">
        <v>81</v>
      </c>
      <c r="G90" s="76" t="s">
        <v>735</v>
      </c>
      <c r="H90" s="76">
        <v>1</v>
      </c>
      <c r="I90" s="76">
        <v>1</v>
      </c>
      <c r="J90" s="76">
        <v>0</v>
      </c>
      <c r="K90" s="76">
        <v>0</v>
      </c>
      <c r="L90" s="76"/>
      <c r="M90" s="76"/>
    </row>
    <row r="91" spans="1:13" ht="15" customHeight="1">
      <c r="A91" s="4" t="s">
        <v>161</v>
      </c>
      <c r="B91" s="9" t="s">
        <v>83</v>
      </c>
      <c r="C91" s="5" t="s">
        <v>188</v>
      </c>
      <c r="D91" s="4" t="s">
        <v>77</v>
      </c>
      <c r="E91" s="4" t="s">
        <v>82</v>
      </c>
      <c r="F91" s="17" t="s">
        <v>81</v>
      </c>
      <c r="G91" s="76" t="s">
        <v>735</v>
      </c>
      <c r="H91" s="76">
        <v>1</v>
      </c>
      <c r="I91" s="76">
        <v>1</v>
      </c>
      <c r="J91" s="76">
        <v>0</v>
      </c>
      <c r="K91" s="76">
        <v>0</v>
      </c>
      <c r="L91" s="76"/>
      <c r="M91" s="76"/>
    </row>
    <row r="92" spans="1:13">
      <c r="A92" s="4" t="s">
        <v>162</v>
      </c>
      <c r="B92" s="10" t="s">
        <v>83</v>
      </c>
      <c r="C92" s="5" t="s">
        <v>188</v>
      </c>
      <c r="D92" s="4" t="s">
        <v>77</v>
      </c>
      <c r="E92" s="4" t="s">
        <v>82</v>
      </c>
      <c r="F92" s="17" t="s">
        <v>81</v>
      </c>
      <c r="G92" s="76" t="s">
        <v>735</v>
      </c>
      <c r="H92" s="76">
        <v>1</v>
      </c>
      <c r="I92" s="76">
        <v>1</v>
      </c>
      <c r="J92" s="76">
        <v>0</v>
      </c>
      <c r="K92" s="76">
        <v>0</v>
      </c>
      <c r="L92" s="76"/>
      <c r="M92" s="76"/>
    </row>
    <row r="93" spans="1:13">
      <c r="A93" s="4" t="s">
        <v>197</v>
      </c>
      <c r="B93" s="10" t="s">
        <v>83</v>
      </c>
      <c r="C93" s="5" t="s">
        <v>188</v>
      </c>
      <c r="D93" s="4" t="s">
        <v>77</v>
      </c>
      <c r="E93" s="4" t="s">
        <v>82</v>
      </c>
      <c r="F93" s="17" t="s">
        <v>81</v>
      </c>
      <c r="G93" s="76" t="s">
        <v>735</v>
      </c>
      <c r="H93" s="76">
        <v>1</v>
      </c>
      <c r="I93" s="76">
        <v>1</v>
      </c>
      <c r="J93" s="76">
        <v>0</v>
      </c>
      <c r="K93" s="76">
        <v>0</v>
      </c>
      <c r="L93" s="76"/>
      <c r="M93" s="76"/>
    </row>
    <row r="94" spans="1:13">
      <c r="A94" s="4" t="s">
        <v>163</v>
      </c>
      <c r="B94" s="10" t="s">
        <v>83</v>
      </c>
      <c r="C94" s="5" t="s">
        <v>188</v>
      </c>
      <c r="D94" s="4" t="s">
        <v>77</v>
      </c>
      <c r="E94" s="4" t="s">
        <v>82</v>
      </c>
      <c r="F94" s="17" t="s">
        <v>81</v>
      </c>
      <c r="G94" s="76" t="s">
        <v>735</v>
      </c>
      <c r="H94" s="76">
        <v>1</v>
      </c>
      <c r="I94" s="76">
        <v>1</v>
      </c>
      <c r="J94" s="76">
        <v>0</v>
      </c>
      <c r="K94" s="76">
        <v>0</v>
      </c>
      <c r="L94" s="76"/>
      <c r="M94" s="76"/>
    </row>
    <row r="95" spans="1:13">
      <c r="A95" s="4" t="s">
        <v>164</v>
      </c>
      <c r="B95" s="10" t="s">
        <v>83</v>
      </c>
      <c r="C95" s="5" t="s">
        <v>188</v>
      </c>
      <c r="D95" s="4" t="s">
        <v>77</v>
      </c>
      <c r="E95" s="4" t="s">
        <v>82</v>
      </c>
      <c r="F95" s="17" t="s">
        <v>81</v>
      </c>
      <c r="G95" s="76" t="s">
        <v>735</v>
      </c>
      <c r="H95" s="76">
        <v>1</v>
      </c>
      <c r="I95" s="76">
        <v>1</v>
      </c>
      <c r="J95" s="76">
        <v>0</v>
      </c>
      <c r="K95" s="76">
        <v>0</v>
      </c>
      <c r="L95" s="76"/>
      <c r="M95" s="76"/>
    </row>
    <row r="96" spans="1:13">
      <c r="A96" s="4" t="s">
        <v>165</v>
      </c>
      <c r="B96" s="10" t="s">
        <v>83</v>
      </c>
      <c r="C96" s="5" t="s">
        <v>188</v>
      </c>
      <c r="D96" s="4" t="s">
        <v>77</v>
      </c>
      <c r="E96" s="4" t="s">
        <v>82</v>
      </c>
      <c r="F96" s="17" t="s">
        <v>81</v>
      </c>
      <c r="G96" s="76" t="s">
        <v>735</v>
      </c>
      <c r="H96" s="76">
        <v>1</v>
      </c>
      <c r="I96" s="76">
        <v>1</v>
      </c>
      <c r="J96" s="76">
        <v>0</v>
      </c>
      <c r="K96" s="76">
        <v>0</v>
      </c>
      <c r="L96" s="76"/>
      <c r="M96" s="76"/>
    </row>
    <row r="97" spans="1:13">
      <c r="A97" s="4" t="s">
        <v>166</v>
      </c>
      <c r="B97" s="10" t="s">
        <v>83</v>
      </c>
      <c r="C97" s="5" t="s">
        <v>188</v>
      </c>
      <c r="D97" s="4" t="s">
        <v>77</v>
      </c>
      <c r="E97" s="4" t="s">
        <v>82</v>
      </c>
      <c r="F97" s="17" t="s">
        <v>81</v>
      </c>
      <c r="G97" s="76" t="s">
        <v>735</v>
      </c>
      <c r="H97" s="76">
        <v>1</v>
      </c>
      <c r="I97" s="76">
        <v>1</v>
      </c>
      <c r="J97" s="76">
        <v>0</v>
      </c>
      <c r="K97" s="76">
        <v>0</v>
      </c>
      <c r="L97" s="76"/>
      <c r="M97" s="76"/>
    </row>
    <row r="98" spans="1:13">
      <c r="A98" s="4" t="s">
        <v>167</v>
      </c>
      <c r="B98" s="10" t="s">
        <v>83</v>
      </c>
      <c r="C98" s="5" t="s">
        <v>188</v>
      </c>
      <c r="D98" s="4" t="s">
        <v>77</v>
      </c>
      <c r="E98" s="4" t="s">
        <v>82</v>
      </c>
      <c r="F98" s="17" t="s">
        <v>81</v>
      </c>
      <c r="G98" s="76" t="s">
        <v>735</v>
      </c>
      <c r="H98" s="76">
        <v>1</v>
      </c>
      <c r="I98" s="76">
        <v>1</v>
      </c>
      <c r="J98" s="76">
        <v>0</v>
      </c>
      <c r="K98" s="76">
        <v>0</v>
      </c>
      <c r="L98" s="76"/>
      <c r="M98" s="76"/>
    </row>
    <row r="99" spans="1:13">
      <c r="A99" s="4" t="s">
        <v>168</v>
      </c>
      <c r="B99" s="10" t="s">
        <v>84</v>
      </c>
      <c r="C99" s="5" t="s">
        <v>188</v>
      </c>
      <c r="D99" s="4" t="s">
        <v>77</v>
      </c>
      <c r="E99" s="4" t="s">
        <v>82</v>
      </c>
      <c r="F99" s="17" t="s">
        <v>81</v>
      </c>
      <c r="G99" s="76" t="s">
        <v>735</v>
      </c>
      <c r="H99" s="76">
        <v>1</v>
      </c>
      <c r="I99" s="76">
        <v>1</v>
      </c>
      <c r="J99" s="76">
        <v>0</v>
      </c>
      <c r="K99" s="76">
        <v>0</v>
      </c>
      <c r="L99" s="76"/>
      <c r="M99" s="76"/>
    </row>
    <row r="100" spans="1:13">
      <c r="A100" s="4" t="s">
        <v>658</v>
      </c>
      <c r="B100" s="10" t="s">
        <v>84</v>
      </c>
      <c r="C100" s="5" t="s">
        <v>188</v>
      </c>
      <c r="D100" s="4" t="s">
        <v>77</v>
      </c>
      <c r="E100" s="4" t="s">
        <v>82</v>
      </c>
      <c r="F100" s="17" t="s">
        <v>81</v>
      </c>
      <c r="G100" s="76" t="s">
        <v>735</v>
      </c>
      <c r="H100" s="76">
        <v>1</v>
      </c>
      <c r="I100" s="76">
        <v>1</v>
      </c>
      <c r="J100" s="76">
        <v>0</v>
      </c>
      <c r="K100" s="76">
        <v>0</v>
      </c>
      <c r="L100" s="76"/>
      <c r="M100" s="76"/>
    </row>
    <row r="101" spans="1:13">
      <c r="A101" s="10" t="s">
        <v>643</v>
      </c>
      <c r="B101" s="10" t="s">
        <v>108</v>
      </c>
      <c r="C101" s="5" t="s">
        <v>188</v>
      </c>
      <c r="D101" s="4" t="s">
        <v>77</v>
      </c>
      <c r="E101" s="4" t="s">
        <v>82</v>
      </c>
      <c r="F101" s="17" t="s">
        <v>81</v>
      </c>
      <c r="G101" s="78" t="s">
        <v>218</v>
      </c>
      <c r="H101" s="95">
        <v>1</v>
      </c>
      <c r="I101" s="95">
        <v>1</v>
      </c>
      <c r="J101" s="95">
        <v>0</v>
      </c>
      <c r="K101" s="95">
        <v>0</v>
      </c>
      <c r="L101" s="95"/>
      <c r="M101" s="95"/>
    </row>
    <row r="102" spans="1:13">
      <c r="A102" s="9" t="s">
        <v>626</v>
      </c>
      <c r="B102" s="9" t="s">
        <v>93</v>
      </c>
      <c r="C102" s="12" t="s">
        <v>188</v>
      </c>
      <c r="D102" s="9" t="s">
        <v>77</v>
      </c>
      <c r="E102" s="9" t="s">
        <v>82</v>
      </c>
      <c r="F102" s="18" t="s">
        <v>81</v>
      </c>
      <c r="G102" s="78" t="s">
        <v>218</v>
      </c>
      <c r="H102" s="95">
        <v>1</v>
      </c>
      <c r="I102" s="95">
        <v>1</v>
      </c>
      <c r="J102" s="95">
        <v>0</v>
      </c>
      <c r="K102" s="95">
        <v>0</v>
      </c>
      <c r="L102" s="95"/>
      <c r="M102" s="95"/>
    </row>
    <row r="103" spans="1:13">
      <c r="A103" s="9" t="s">
        <v>615</v>
      </c>
      <c r="B103" s="9" t="s">
        <v>781</v>
      </c>
      <c r="C103" s="12" t="s">
        <v>188</v>
      </c>
      <c r="D103" s="9" t="s">
        <v>77</v>
      </c>
      <c r="E103" s="9" t="s">
        <v>82</v>
      </c>
      <c r="F103" s="18" t="s">
        <v>81</v>
      </c>
      <c r="G103" s="76" t="s">
        <v>735</v>
      </c>
      <c r="H103" s="76">
        <v>1</v>
      </c>
      <c r="I103" s="76">
        <v>1</v>
      </c>
      <c r="J103" s="76">
        <v>0</v>
      </c>
      <c r="K103" s="76">
        <v>0</v>
      </c>
      <c r="L103" s="76"/>
      <c r="M103" s="76"/>
    </row>
    <row r="104" spans="1:13">
      <c r="A104" s="9" t="s">
        <v>603</v>
      </c>
      <c r="B104" s="9" t="s">
        <v>14</v>
      </c>
      <c r="C104" s="12" t="s">
        <v>188</v>
      </c>
      <c r="D104" s="9" t="s">
        <v>77</v>
      </c>
      <c r="E104" s="9" t="s">
        <v>82</v>
      </c>
      <c r="F104" s="18" t="s">
        <v>81</v>
      </c>
      <c r="G104" s="78" t="s">
        <v>732</v>
      </c>
      <c r="H104" s="95">
        <v>0.5</v>
      </c>
      <c r="I104" s="95">
        <v>1</v>
      </c>
      <c r="J104" s="95">
        <v>0</v>
      </c>
      <c r="K104" s="95">
        <v>0</v>
      </c>
      <c r="L104" s="95"/>
      <c r="M104" s="95"/>
    </row>
    <row r="105" spans="1:13">
      <c r="A105" s="6" t="s">
        <v>198</v>
      </c>
      <c r="B105" s="6"/>
      <c r="C105" s="6" t="s">
        <v>183</v>
      </c>
      <c r="D105" s="6" t="s">
        <v>0</v>
      </c>
      <c r="E105" s="6" t="s">
        <v>25</v>
      </c>
      <c r="F105" s="16" t="s">
        <v>24</v>
      </c>
      <c r="G105" s="77"/>
      <c r="H105" s="94"/>
      <c r="I105" s="94"/>
      <c r="J105" s="94">
        <v>0</v>
      </c>
      <c r="K105" s="94">
        <v>0</v>
      </c>
      <c r="L105" s="94"/>
      <c r="M105" s="94"/>
    </row>
    <row r="106" spans="1:13">
      <c r="A106" s="10" t="s">
        <v>89</v>
      </c>
      <c r="B106" s="10" t="s">
        <v>88</v>
      </c>
      <c r="C106" s="5" t="s">
        <v>183</v>
      </c>
      <c r="D106" s="4" t="s">
        <v>0</v>
      </c>
      <c r="E106" s="4" t="s">
        <v>25</v>
      </c>
      <c r="F106" s="20" t="s">
        <v>24</v>
      </c>
      <c r="G106" s="78" t="s">
        <v>732</v>
      </c>
      <c r="H106" s="95">
        <v>1</v>
      </c>
      <c r="I106" s="95">
        <v>1</v>
      </c>
      <c r="J106" s="95">
        <v>0</v>
      </c>
      <c r="K106" s="95">
        <v>0</v>
      </c>
      <c r="L106" s="95"/>
      <c r="M106" s="95"/>
    </row>
    <row r="107" spans="1:13">
      <c r="A107" s="10" t="s">
        <v>651</v>
      </c>
      <c r="B107" s="10" t="s">
        <v>202</v>
      </c>
      <c r="C107" s="5" t="s">
        <v>183</v>
      </c>
      <c r="D107" s="4" t="s">
        <v>0</v>
      </c>
      <c r="E107" s="4" t="s">
        <v>25</v>
      </c>
      <c r="F107" s="20" t="s">
        <v>24</v>
      </c>
      <c r="G107" s="78" t="s">
        <v>732</v>
      </c>
      <c r="H107" s="95">
        <v>1</v>
      </c>
      <c r="I107" s="95">
        <v>1</v>
      </c>
      <c r="J107" s="95">
        <v>0</v>
      </c>
      <c r="K107" s="95">
        <v>0</v>
      </c>
      <c r="L107" s="95"/>
      <c r="M107" s="95"/>
    </row>
    <row r="108" spans="1:13">
      <c r="A108" s="10" t="s">
        <v>652</v>
      </c>
      <c r="B108" s="10" t="s">
        <v>203</v>
      </c>
      <c r="C108" s="5" t="s">
        <v>183</v>
      </c>
      <c r="D108" s="4" t="s">
        <v>0</v>
      </c>
      <c r="E108" s="4" t="s">
        <v>25</v>
      </c>
      <c r="F108" s="20" t="s">
        <v>24</v>
      </c>
      <c r="G108" s="78" t="s">
        <v>732</v>
      </c>
      <c r="H108" s="95">
        <v>1</v>
      </c>
      <c r="I108" s="95">
        <v>1</v>
      </c>
      <c r="J108" s="95">
        <v>0</v>
      </c>
      <c r="K108" s="95">
        <v>0</v>
      </c>
      <c r="L108" s="95"/>
      <c r="M108" s="95"/>
    </row>
    <row r="109" spans="1:13">
      <c r="A109" s="6" t="s">
        <v>218</v>
      </c>
      <c r="B109" s="6"/>
      <c r="C109" s="6"/>
      <c r="D109" s="6" t="s">
        <v>85</v>
      </c>
      <c r="E109" s="6"/>
      <c r="F109" s="16"/>
      <c r="G109" s="77"/>
      <c r="H109" s="94"/>
      <c r="I109" s="94"/>
      <c r="J109" s="94">
        <v>0</v>
      </c>
      <c r="K109" s="94">
        <v>0</v>
      </c>
      <c r="L109" s="94"/>
      <c r="M109" s="94"/>
    </row>
    <row r="110" spans="1:13">
      <c r="A110" s="6" t="s">
        <v>169</v>
      </c>
      <c r="B110" s="6"/>
      <c r="C110" s="6"/>
      <c r="D110" s="6" t="s">
        <v>85</v>
      </c>
      <c r="E110" s="6" t="s">
        <v>87</v>
      </c>
      <c r="F110" s="16" t="s">
        <v>86</v>
      </c>
      <c r="G110" s="77"/>
      <c r="H110" s="94"/>
      <c r="I110" s="94"/>
      <c r="J110" s="94">
        <v>0</v>
      </c>
      <c r="K110" s="94">
        <v>0</v>
      </c>
      <c r="L110" s="94"/>
      <c r="M110" s="94"/>
    </row>
    <row r="111" spans="1:13">
      <c r="A111" s="4" t="s">
        <v>614</v>
      </c>
      <c r="B111" s="10" t="s">
        <v>88</v>
      </c>
      <c r="C111" s="4" t="s">
        <v>189</v>
      </c>
      <c r="D111" s="4" t="s">
        <v>85</v>
      </c>
      <c r="E111" s="4" t="s">
        <v>87</v>
      </c>
      <c r="F111" s="17" t="s">
        <v>86</v>
      </c>
      <c r="G111" s="86" t="s">
        <v>732</v>
      </c>
      <c r="H111" s="86">
        <v>1</v>
      </c>
      <c r="I111" s="86">
        <v>1</v>
      </c>
      <c r="J111" s="86">
        <v>0</v>
      </c>
      <c r="K111" s="86">
        <v>0</v>
      </c>
      <c r="L111" s="86"/>
      <c r="M111" s="86"/>
    </row>
    <row r="112" spans="1:13">
      <c r="A112" s="10" t="s">
        <v>632</v>
      </c>
      <c r="B112" s="10" t="s">
        <v>18</v>
      </c>
      <c r="C112" s="4" t="s">
        <v>189</v>
      </c>
      <c r="D112" s="4" t="s">
        <v>85</v>
      </c>
      <c r="E112" s="4" t="s">
        <v>87</v>
      </c>
      <c r="F112" s="17" t="s">
        <v>86</v>
      </c>
      <c r="G112" s="86" t="s">
        <v>732</v>
      </c>
      <c r="H112" s="86">
        <v>1</v>
      </c>
      <c r="I112" s="86">
        <v>1</v>
      </c>
      <c r="J112" s="86">
        <v>0</v>
      </c>
      <c r="K112" s="86">
        <v>0</v>
      </c>
      <c r="L112" s="86"/>
      <c r="M112" s="86"/>
    </row>
    <row r="113" spans="1:13">
      <c r="A113" s="10" t="s">
        <v>636</v>
      </c>
      <c r="B113" s="10" t="s">
        <v>55</v>
      </c>
      <c r="C113" s="4" t="s">
        <v>189</v>
      </c>
      <c r="D113" s="4" t="s">
        <v>85</v>
      </c>
      <c r="E113" s="4" t="s">
        <v>87</v>
      </c>
      <c r="F113" s="17" t="s">
        <v>86</v>
      </c>
      <c r="G113" s="86" t="s">
        <v>732</v>
      </c>
      <c r="H113" s="86">
        <v>1</v>
      </c>
      <c r="I113" s="86">
        <v>1</v>
      </c>
      <c r="J113" s="86">
        <v>0</v>
      </c>
      <c r="K113" s="86">
        <v>0</v>
      </c>
      <c r="L113" s="86"/>
      <c r="M113" s="86"/>
    </row>
    <row r="114" spans="1:13" s="2" customFormat="1">
      <c r="A114" s="9" t="s">
        <v>640</v>
      </c>
      <c r="B114" s="9" t="s">
        <v>38</v>
      </c>
      <c r="C114" s="9" t="s">
        <v>189</v>
      </c>
      <c r="D114" s="9" t="s">
        <v>85</v>
      </c>
      <c r="E114" s="9" t="s">
        <v>87</v>
      </c>
      <c r="F114" s="18" t="s">
        <v>86</v>
      </c>
      <c r="G114" s="86" t="s">
        <v>732</v>
      </c>
      <c r="H114" s="86">
        <v>1</v>
      </c>
      <c r="I114" s="86">
        <v>1</v>
      </c>
      <c r="J114" s="86">
        <v>0</v>
      </c>
      <c r="K114" s="86">
        <v>0</v>
      </c>
      <c r="L114" s="86"/>
      <c r="M114" s="86"/>
    </row>
    <row r="115" spans="1:13">
      <c r="A115" s="9" t="s">
        <v>610</v>
      </c>
      <c r="B115" s="9" t="s">
        <v>105</v>
      </c>
      <c r="C115" s="9" t="s">
        <v>189</v>
      </c>
      <c r="D115" s="9" t="s">
        <v>85</v>
      </c>
      <c r="E115" s="9" t="s">
        <v>87</v>
      </c>
      <c r="F115" s="18" t="s">
        <v>86</v>
      </c>
      <c r="G115" s="86" t="s">
        <v>732</v>
      </c>
      <c r="H115" s="86">
        <v>1</v>
      </c>
      <c r="I115" s="86">
        <v>1</v>
      </c>
      <c r="J115" s="86">
        <v>0</v>
      </c>
      <c r="K115" s="86">
        <v>0</v>
      </c>
      <c r="L115" s="86"/>
      <c r="M115" s="86"/>
    </row>
    <row r="116" spans="1:13">
      <c r="A116" s="6" t="s">
        <v>171</v>
      </c>
      <c r="B116" s="6"/>
      <c r="C116" s="6"/>
      <c r="D116" s="6" t="s">
        <v>85</v>
      </c>
      <c r="E116" s="6" t="s">
        <v>92</v>
      </c>
      <c r="F116" s="16" t="s">
        <v>91</v>
      </c>
      <c r="G116" s="77"/>
      <c r="H116" s="94"/>
      <c r="I116" s="94"/>
      <c r="J116" s="94">
        <v>0</v>
      </c>
      <c r="K116" s="94">
        <v>0</v>
      </c>
      <c r="L116" s="94"/>
      <c r="M116" s="94"/>
    </row>
    <row r="117" spans="1:13">
      <c r="A117" s="9" t="s">
        <v>606</v>
      </c>
      <c r="B117" s="12" t="s">
        <v>173</v>
      </c>
      <c r="C117" s="9" t="s">
        <v>189</v>
      </c>
      <c r="D117" s="9" t="s">
        <v>85</v>
      </c>
      <c r="E117" s="9" t="s">
        <v>92</v>
      </c>
      <c r="F117" s="18" t="s">
        <v>91</v>
      </c>
      <c r="G117" s="78" t="s">
        <v>218</v>
      </c>
      <c r="H117" s="95">
        <v>1</v>
      </c>
      <c r="I117" s="95">
        <v>1</v>
      </c>
      <c r="J117" s="95">
        <v>0</v>
      </c>
      <c r="K117" s="95">
        <v>0</v>
      </c>
      <c r="L117" s="95"/>
      <c r="M117" s="95"/>
    </row>
    <row r="118" spans="1:13" ht="15" customHeight="1">
      <c r="A118" s="9" t="s">
        <v>219</v>
      </c>
      <c r="B118" s="12" t="s">
        <v>220</v>
      </c>
      <c r="C118" s="9" t="s">
        <v>189</v>
      </c>
      <c r="D118" s="9" t="s">
        <v>85</v>
      </c>
      <c r="E118" s="9" t="s">
        <v>92</v>
      </c>
      <c r="F118" s="18" t="s">
        <v>91</v>
      </c>
      <c r="G118" s="83" t="s">
        <v>218</v>
      </c>
      <c r="H118" s="83">
        <v>1</v>
      </c>
      <c r="I118" s="83">
        <v>1</v>
      </c>
      <c r="J118" s="83">
        <v>0</v>
      </c>
      <c r="K118" s="83">
        <v>0</v>
      </c>
      <c r="L118" s="83"/>
      <c r="M118" s="83"/>
    </row>
    <row r="119" spans="1:13" ht="15" customHeight="1">
      <c r="A119" s="9" t="s">
        <v>646</v>
      </c>
      <c r="B119" s="9" t="s">
        <v>93</v>
      </c>
      <c r="C119" s="9" t="s">
        <v>189</v>
      </c>
      <c r="D119" s="9" t="s">
        <v>85</v>
      </c>
      <c r="E119" s="9" t="s">
        <v>92</v>
      </c>
      <c r="F119" s="18" t="s">
        <v>91</v>
      </c>
      <c r="G119" s="78" t="s">
        <v>218</v>
      </c>
      <c r="H119" s="95">
        <v>1</v>
      </c>
      <c r="I119" s="95">
        <v>1</v>
      </c>
      <c r="J119" s="95">
        <v>0</v>
      </c>
      <c r="K119" s="95">
        <v>0</v>
      </c>
      <c r="L119" s="95"/>
      <c r="M119" s="95"/>
    </row>
    <row r="120" spans="1:13">
      <c r="A120" s="9" t="s">
        <v>637</v>
      </c>
      <c r="B120" s="9" t="s">
        <v>222</v>
      </c>
      <c r="C120" s="9" t="s">
        <v>189</v>
      </c>
      <c r="D120" s="9" t="s">
        <v>85</v>
      </c>
      <c r="E120" s="9" t="s">
        <v>92</v>
      </c>
      <c r="F120" s="18" t="s">
        <v>91</v>
      </c>
      <c r="G120" s="78" t="s">
        <v>218</v>
      </c>
      <c r="H120" s="95">
        <v>1</v>
      </c>
      <c r="I120" s="95">
        <v>1</v>
      </c>
      <c r="J120" s="95">
        <v>0</v>
      </c>
      <c r="K120" s="95">
        <v>0</v>
      </c>
      <c r="L120" s="95"/>
      <c r="M120" s="95"/>
    </row>
    <row r="121" spans="1:13">
      <c r="A121" s="6" t="s">
        <v>221</v>
      </c>
      <c r="B121" s="6"/>
      <c r="C121" s="6"/>
      <c r="D121" s="6" t="s">
        <v>85</v>
      </c>
      <c r="E121" s="6" t="s">
        <v>36</v>
      </c>
      <c r="F121" s="16" t="s">
        <v>35</v>
      </c>
      <c r="G121" s="77"/>
      <c r="H121" s="94"/>
      <c r="I121" s="94"/>
      <c r="J121" s="94">
        <v>0</v>
      </c>
      <c r="K121" s="94">
        <v>0</v>
      </c>
      <c r="L121" s="94"/>
      <c r="M121" s="94"/>
    </row>
    <row r="122" spans="1:13">
      <c r="A122" s="9" t="s">
        <v>633</v>
      </c>
      <c r="B122" s="9" t="s">
        <v>37</v>
      </c>
      <c r="C122" s="9" t="s">
        <v>189</v>
      </c>
      <c r="D122" s="9" t="s">
        <v>85</v>
      </c>
      <c r="E122" s="9" t="s">
        <v>36</v>
      </c>
      <c r="F122" s="18" t="s">
        <v>35</v>
      </c>
      <c r="G122" s="78" t="s">
        <v>732</v>
      </c>
      <c r="H122" s="95">
        <v>1</v>
      </c>
      <c r="I122" s="95">
        <v>1</v>
      </c>
      <c r="J122" s="95">
        <v>0</v>
      </c>
      <c r="K122" s="95">
        <v>0</v>
      </c>
      <c r="L122" s="95"/>
      <c r="M122" s="95"/>
    </row>
    <row r="123" spans="1:13">
      <c r="A123" s="6" t="s">
        <v>190</v>
      </c>
      <c r="B123" s="6"/>
      <c r="C123" s="6"/>
      <c r="D123" s="6" t="s">
        <v>94</v>
      </c>
      <c r="E123" s="6" t="s">
        <v>96</v>
      </c>
      <c r="F123" s="16" t="s">
        <v>95</v>
      </c>
      <c r="G123" s="77"/>
      <c r="H123" s="94"/>
      <c r="I123" s="94"/>
      <c r="J123" s="94">
        <v>0</v>
      </c>
      <c r="K123" s="94">
        <v>0</v>
      </c>
      <c r="L123" s="94"/>
      <c r="M123" s="94"/>
    </row>
    <row r="124" spans="1:13">
      <c r="A124" s="12" t="s">
        <v>666</v>
      </c>
      <c r="B124" s="12" t="s">
        <v>782</v>
      </c>
      <c r="C124" s="9" t="s">
        <v>191</v>
      </c>
      <c r="D124" s="9" t="s">
        <v>94</v>
      </c>
      <c r="E124" s="9" t="s">
        <v>96</v>
      </c>
      <c r="F124" s="18" t="s">
        <v>95</v>
      </c>
      <c r="G124" s="79" t="s">
        <v>733</v>
      </c>
      <c r="H124" s="81">
        <v>1</v>
      </c>
      <c r="I124" s="81">
        <v>1</v>
      </c>
      <c r="J124" s="81">
        <v>0</v>
      </c>
      <c r="K124" s="81">
        <v>0</v>
      </c>
      <c r="L124" s="81"/>
      <c r="M124" s="81"/>
    </row>
    <row r="125" spans="1:13">
      <c r="A125" s="12" t="s">
        <v>607</v>
      </c>
      <c r="B125" s="12" t="s">
        <v>173</v>
      </c>
      <c r="C125" s="9" t="s">
        <v>191</v>
      </c>
      <c r="D125" s="9" t="s">
        <v>94</v>
      </c>
      <c r="E125" s="9" t="s">
        <v>96</v>
      </c>
      <c r="F125" s="18" t="s">
        <v>95</v>
      </c>
      <c r="G125" s="75" t="s">
        <v>733</v>
      </c>
      <c r="H125" s="76">
        <v>1</v>
      </c>
      <c r="I125" s="76">
        <v>1</v>
      </c>
      <c r="J125" s="76">
        <v>0</v>
      </c>
      <c r="K125" s="76">
        <v>0</v>
      </c>
      <c r="L125" s="76"/>
      <c r="M125" s="76"/>
    </row>
    <row r="126" spans="1:13">
      <c r="A126" s="47" t="s">
        <v>665</v>
      </c>
      <c r="B126" s="12" t="s">
        <v>599</v>
      </c>
      <c r="C126" s="9" t="s">
        <v>191</v>
      </c>
      <c r="D126" s="9" t="s">
        <v>94</v>
      </c>
      <c r="E126" s="9" t="s">
        <v>96</v>
      </c>
      <c r="F126" s="18" t="s">
        <v>95</v>
      </c>
      <c r="G126" s="78" t="s">
        <v>732</v>
      </c>
      <c r="H126" s="95">
        <v>1</v>
      </c>
      <c r="I126" s="95">
        <v>1</v>
      </c>
      <c r="J126" s="95">
        <v>0</v>
      </c>
      <c r="K126" s="95">
        <v>0</v>
      </c>
      <c r="L126" s="95"/>
      <c r="M126" s="95"/>
    </row>
    <row r="127" spans="1:13">
      <c r="A127" s="4" t="s">
        <v>98</v>
      </c>
      <c r="B127" s="10" t="s">
        <v>97</v>
      </c>
      <c r="C127" s="4" t="s">
        <v>191</v>
      </c>
      <c r="D127" s="4" t="s">
        <v>94</v>
      </c>
      <c r="E127" s="4" t="s">
        <v>96</v>
      </c>
      <c r="F127" s="17" t="s">
        <v>95</v>
      </c>
      <c r="G127" s="75" t="s">
        <v>733</v>
      </c>
      <c r="H127" s="76">
        <v>1</v>
      </c>
      <c r="I127" s="76">
        <v>1</v>
      </c>
      <c r="J127" s="76">
        <v>0</v>
      </c>
      <c r="K127" s="76">
        <v>0</v>
      </c>
      <c r="L127" s="76"/>
      <c r="M127" s="76"/>
    </row>
    <row r="128" spans="1:13">
      <c r="A128" s="4" t="s">
        <v>654</v>
      </c>
      <c r="B128" s="10" t="s">
        <v>99</v>
      </c>
      <c r="C128" s="4" t="s">
        <v>191</v>
      </c>
      <c r="D128" s="4" t="s">
        <v>94</v>
      </c>
      <c r="E128" s="4" t="s">
        <v>96</v>
      </c>
      <c r="F128" s="17" t="s">
        <v>95</v>
      </c>
      <c r="G128" s="75" t="s">
        <v>733</v>
      </c>
      <c r="H128" s="76">
        <v>1</v>
      </c>
      <c r="I128" s="76">
        <v>1</v>
      </c>
      <c r="J128" s="76">
        <v>0</v>
      </c>
      <c r="K128" s="76">
        <v>0</v>
      </c>
      <c r="L128" s="76"/>
      <c r="M128" s="76"/>
    </row>
    <row r="129" spans="1:13">
      <c r="A129" s="12" t="s">
        <v>655</v>
      </c>
      <c r="B129" s="12" t="s">
        <v>225</v>
      </c>
      <c r="C129" s="9" t="s">
        <v>191</v>
      </c>
      <c r="D129" s="9" t="s">
        <v>94</v>
      </c>
      <c r="E129" s="9" t="s">
        <v>116</v>
      </c>
      <c r="F129" s="18" t="s">
        <v>115</v>
      </c>
      <c r="G129" s="75" t="s">
        <v>733</v>
      </c>
      <c r="H129" s="76">
        <v>1</v>
      </c>
      <c r="I129" s="76">
        <v>0</v>
      </c>
      <c r="J129" s="76">
        <v>0</v>
      </c>
      <c r="K129" s="76">
        <v>1</v>
      </c>
      <c r="L129" s="76"/>
      <c r="M129" s="76"/>
    </row>
    <row r="130" spans="1:13">
      <c r="A130" s="6" t="s">
        <v>174</v>
      </c>
      <c r="B130" s="6"/>
      <c r="C130" s="6"/>
      <c r="D130" s="6" t="s">
        <v>100</v>
      </c>
      <c r="E130" s="6" t="s">
        <v>175</v>
      </c>
      <c r="F130" s="16" t="s">
        <v>101</v>
      </c>
      <c r="G130" s="77"/>
      <c r="H130" s="94"/>
      <c r="I130" s="94"/>
      <c r="J130" s="94">
        <v>0</v>
      </c>
      <c r="K130" s="94">
        <v>0</v>
      </c>
      <c r="L130" s="94"/>
      <c r="M130" s="94"/>
    </row>
    <row r="131" spans="1:13">
      <c r="A131" s="10" t="s">
        <v>617</v>
      </c>
      <c r="B131" s="10" t="s">
        <v>90</v>
      </c>
      <c r="C131" s="4" t="s">
        <v>192</v>
      </c>
      <c r="D131" s="4" t="s">
        <v>100</v>
      </c>
      <c r="E131" s="4" t="s">
        <v>175</v>
      </c>
      <c r="F131" s="17" t="s">
        <v>101</v>
      </c>
      <c r="G131" s="86" t="s">
        <v>732</v>
      </c>
      <c r="H131" s="86">
        <v>1</v>
      </c>
      <c r="I131" s="86">
        <v>1</v>
      </c>
      <c r="J131" s="86">
        <v>0</v>
      </c>
      <c r="K131" s="86">
        <v>0</v>
      </c>
      <c r="L131" s="86"/>
      <c r="M131" s="86"/>
    </row>
    <row r="132" spans="1:13" ht="15.75" customHeight="1">
      <c r="A132" s="10" t="s">
        <v>618</v>
      </c>
      <c r="B132" s="10" t="s">
        <v>90</v>
      </c>
      <c r="C132" s="4" t="s">
        <v>192</v>
      </c>
      <c r="D132" s="4" t="s">
        <v>100</v>
      </c>
      <c r="E132" s="4" t="s">
        <v>175</v>
      </c>
      <c r="F132" s="17" t="s">
        <v>101</v>
      </c>
      <c r="G132" s="86" t="s">
        <v>732</v>
      </c>
      <c r="H132" s="86">
        <v>1</v>
      </c>
      <c r="I132" s="86">
        <v>1</v>
      </c>
      <c r="J132" s="86">
        <v>0</v>
      </c>
      <c r="K132" s="86">
        <v>0</v>
      </c>
      <c r="L132" s="86"/>
      <c r="M132" s="86"/>
    </row>
    <row r="133" spans="1:13" ht="15.75" customHeight="1">
      <c r="A133" s="4" t="s">
        <v>662</v>
      </c>
      <c r="B133" s="10" t="s">
        <v>102</v>
      </c>
      <c r="C133" s="4" t="s">
        <v>192</v>
      </c>
      <c r="D133" s="4" t="s">
        <v>100</v>
      </c>
      <c r="E133" s="4" t="s">
        <v>175</v>
      </c>
      <c r="F133" s="17" t="s">
        <v>101</v>
      </c>
      <c r="G133" s="75" t="s">
        <v>733</v>
      </c>
      <c r="H133" s="76">
        <v>0.5</v>
      </c>
      <c r="I133" s="76">
        <v>1</v>
      </c>
      <c r="J133" s="76">
        <v>0</v>
      </c>
      <c r="K133" s="76">
        <v>0</v>
      </c>
      <c r="L133" s="76"/>
      <c r="M133" s="76"/>
    </row>
    <row r="134" spans="1:13" ht="15.75" customHeight="1">
      <c r="A134" s="10" t="s">
        <v>611</v>
      </c>
      <c r="B134" s="10" t="s">
        <v>105</v>
      </c>
      <c r="C134" s="4" t="s">
        <v>192</v>
      </c>
      <c r="D134" s="4" t="s">
        <v>100</v>
      </c>
      <c r="E134" s="4" t="s">
        <v>175</v>
      </c>
      <c r="F134" s="17" t="s">
        <v>101</v>
      </c>
      <c r="G134" s="75" t="s">
        <v>733</v>
      </c>
      <c r="H134" s="76">
        <v>1</v>
      </c>
      <c r="I134" s="76">
        <v>1</v>
      </c>
      <c r="J134" s="76">
        <v>0</v>
      </c>
      <c r="K134" s="76">
        <v>0</v>
      </c>
      <c r="L134" s="76"/>
      <c r="M134" s="76"/>
    </row>
    <row r="135" spans="1:13">
      <c r="A135" s="10" t="s">
        <v>176</v>
      </c>
      <c r="B135" s="10" t="s">
        <v>105</v>
      </c>
      <c r="C135" s="4" t="s">
        <v>192</v>
      </c>
      <c r="D135" s="4" t="s">
        <v>100</v>
      </c>
      <c r="E135" s="4" t="s">
        <v>175</v>
      </c>
      <c r="F135" s="17" t="s">
        <v>101</v>
      </c>
      <c r="G135" s="75" t="s">
        <v>733</v>
      </c>
      <c r="H135" s="76">
        <v>1</v>
      </c>
      <c r="I135" s="76">
        <v>1</v>
      </c>
      <c r="J135" s="76">
        <v>0</v>
      </c>
      <c r="K135" s="76">
        <v>0</v>
      </c>
      <c r="L135" s="76"/>
      <c r="M135" s="76"/>
    </row>
    <row r="136" spans="1:13">
      <c r="A136" s="4" t="s">
        <v>661</v>
      </c>
      <c r="B136" s="10" t="s">
        <v>105</v>
      </c>
      <c r="C136" s="4" t="s">
        <v>192</v>
      </c>
      <c r="D136" s="4" t="s">
        <v>100</v>
      </c>
      <c r="E136" s="4" t="s">
        <v>175</v>
      </c>
      <c r="F136" s="17" t="s">
        <v>101</v>
      </c>
      <c r="G136" s="75" t="s">
        <v>733</v>
      </c>
      <c r="H136" s="76">
        <v>1</v>
      </c>
      <c r="I136" s="76">
        <v>1</v>
      </c>
      <c r="J136" s="76">
        <v>0</v>
      </c>
      <c r="K136" s="76">
        <v>0</v>
      </c>
      <c r="L136" s="76"/>
      <c r="M136" s="76"/>
    </row>
    <row r="137" spans="1:13">
      <c r="A137" s="10" t="s">
        <v>621</v>
      </c>
      <c r="B137" s="10" t="s">
        <v>106</v>
      </c>
      <c r="C137" s="4" t="s">
        <v>192</v>
      </c>
      <c r="D137" s="4" t="s">
        <v>100</v>
      </c>
      <c r="E137" s="4" t="s">
        <v>175</v>
      </c>
      <c r="F137" s="17" t="s">
        <v>101</v>
      </c>
      <c r="G137" s="75" t="s">
        <v>733</v>
      </c>
      <c r="H137" s="76">
        <v>1</v>
      </c>
      <c r="I137" s="76">
        <v>1</v>
      </c>
      <c r="J137" s="76">
        <v>0</v>
      </c>
      <c r="K137" s="76">
        <v>0</v>
      </c>
      <c r="L137" s="76"/>
      <c r="M137" s="76"/>
    </row>
    <row r="138" spans="1:13">
      <c r="A138" s="10" t="s">
        <v>635</v>
      </c>
      <c r="B138" s="10" t="s">
        <v>107</v>
      </c>
      <c r="C138" s="10" t="s">
        <v>192</v>
      </c>
      <c r="D138" s="10" t="s">
        <v>100</v>
      </c>
      <c r="E138" s="10" t="s">
        <v>175</v>
      </c>
      <c r="F138" s="19" t="s">
        <v>101</v>
      </c>
      <c r="G138" s="75" t="s">
        <v>733</v>
      </c>
      <c r="H138" s="76">
        <v>1</v>
      </c>
      <c r="I138" s="76">
        <v>1</v>
      </c>
      <c r="J138" s="76">
        <v>0</v>
      </c>
      <c r="K138" s="76">
        <v>0</v>
      </c>
      <c r="L138" s="76"/>
      <c r="M138" s="76"/>
    </row>
    <row r="139" spans="1:13">
      <c r="A139" s="4" t="s">
        <v>644</v>
      </c>
      <c r="B139" s="10" t="s">
        <v>108</v>
      </c>
      <c r="C139" s="4" t="s">
        <v>192</v>
      </c>
      <c r="D139" s="4" t="s">
        <v>100</v>
      </c>
      <c r="E139" s="4" t="s">
        <v>175</v>
      </c>
      <c r="F139" s="17" t="s">
        <v>101</v>
      </c>
      <c r="G139" s="78" t="s">
        <v>218</v>
      </c>
      <c r="H139" s="95">
        <v>1</v>
      </c>
      <c r="I139" s="95">
        <v>1</v>
      </c>
      <c r="J139" s="95">
        <v>0</v>
      </c>
      <c r="K139" s="95">
        <v>0</v>
      </c>
      <c r="L139" s="95"/>
      <c r="M139" s="95"/>
    </row>
    <row r="140" spans="1:13">
      <c r="A140" s="9" t="s">
        <v>622</v>
      </c>
      <c r="B140" s="9" t="s">
        <v>15</v>
      </c>
      <c r="C140" s="9" t="s">
        <v>192</v>
      </c>
      <c r="D140" s="9" t="s">
        <v>100</v>
      </c>
      <c r="E140" s="9" t="s">
        <v>175</v>
      </c>
      <c r="F140" s="18" t="s">
        <v>101</v>
      </c>
      <c r="G140" s="78" t="s">
        <v>732</v>
      </c>
      <c r="H140" s="95">
        <v>1</v>
      </c>
      <c r="I140" s="95">
        <v>1</v>
      </c>
      <c r="J140" s="95">
        <v>0</v>
      </c>
      <c r="K140" s="95">
        <v>0</v>
      </c>
      <c r="L140" s="95"/>
      <c r="M140" s="95"/>
    </row>
    <row r="141" spans="1:13" s="87" customFormat="1">
      <c r="A141" s="90" t="s">
        <v>744</v>
      </c>
      <c r="B141" s="90" t="s">
        <v>14</v>
      </c>
      <c r="C141" s="90" t="s">
        <v>192</v>
      </c>
      <c r="D141" s="90" t="s">
        <v>100</v>
      </c>
      <c r="E141" s="90" t="s">
        <v>175</v>
      </c>
      <c r="F141" s="91" t="s">
        <v>101</v>
      </c>
      <c r="G141" s="95" t="s">
        <v>732</v>
      </c>
      <c r="H141" s="95">
        <v>0.5</v>
      </c>
      <c r="I141" s="95">
        <v>1</v>
      </c>
      <c r="J141" s="95">
        <v>0</v>
      </c>
      <c r="K141" s="95">
        <v>0</v>
      </c>
      <c r="L141" s="95"/>
      <c r="M141" s="95"/>
    </row>
    <row r="142" spans="1:13">
      <c r="A142" s="6" t="s">
        <v>226</v>
      </c>
      <c r="B142" s="6"/>
      <c r="C142" s="6"/>
      <c r="D142" s="6" t="s">
        <v>100</v>
      </c>
      <c r="E142" s="6" t="s">
        <v>227</v>
      </c>
      <c r="F142" s="16" t="s">
        <v>229</v>
      </c>
      <c r="G142" s="77"/>
      <c r="H142" s="94"/>
      <c r="I142" s="94"/>
      <c r="J142" s="94">
        <v>0</v>
      </c>
      <c r="K142" s="94">
        <v>0</v>
      </c>
      <c r="L142" s="94"/>
      <c r="M142" s="94"/>
    </row>
    <row r="143" spans="1:13">
      <c r="A143" s="9" t="s">
        <v>600</v>
      </c>
      <c r="B143" s="9" t="s">
        <v>62</v>
      </c>
      <c r="C143" s="9" t="s">
        <v>192</v>
      </c>
      <c r="D143" s="9" t="s">
        <v>100</v>
      </c>
      <c r="E143" s="9" t="s">
        <v>227</v>
      </c>
      <c r="F143" s="18" t="s">
        <v>229</v>
      </c>
      <c r="G143" s="75" t="s">
        <v>733</v>
      </c>
      <c r="H143" s="76">
        <v>0.5</v>
      </c>
      <c r="I143" s="76">
        <v>1</v>
      </c>
      <c r="J143" s="76">
        <v>0</v>
      </c>
      <c r="K143" s="76">
        <v>0</v>
      </c>
      <c r="L143" s="76"/>
      <c r="M143" s="76"/>
    </row>
    <row r="144" spans="1:13">
      <c r="A144" s="9" t="s">
        <v>645</v>
      </c>
      <c r="B144" s="9" t="s">
        <v>108</v>
      </c>
      <c r="C144" s="9" t="s">
        <v>192</v>
      </c>
      <c r="D144" s="9" t="s">
        <v>100</v>
      </c>
      <c r="E144" s="9" t="s">
        <v>227</v>
      </c>
      <c r="F144" s="18" t="s">
        <v>229</v>
      </c>
      <c r="G144" s="75" t="s">
        <v>733</v>
      </c>
      <c r="H144" s="76">
        <v>1</v>
      </c>
      <c r="I144" s="76">
        <v>1</v>
      </c>
      <c r="J144" s="76">
        <v>0</v>
      </c>
      <c r="K144" s="76">
        <v>0</v>
      </c>
      <c r="L144" s="76"/>
      <c r="M144" s="76"/>
    </row>
    <row r="145" spans="1:13">
      <c r="A145" s="9" t="s">
        <v>604</v>
      </c>
      <c r="B145" s="9" t="s">
        <v>14</v>
      </c>
      <c r="C145" s="9" t="s">
        <v>192</v>
      </c>
      <c r="D145" s="9" t="s">
        <v>100</v>
      </c>
      <c r="E145" s="9" t="s">
        <v>227</v>
      </c>
      <c r="F145" s="18" t="s">
        <v>229</v>
      </c>
      <c r="G145" s="75" t="s">
        <v>733</v>
      </c>
      <c r="H145" s="76">
        <v>0.5</v>
      </c>
      <c r="I145" s="76">
        <v>1</v>
      </c>
      <c r="J145" s="76">
        <v>0</v>
      </c>
      <c r="K145" s="76">
        <v>0</v>
      </c>
      <c r="L145" s="76"/>
      <c r="M145" s="76"/>
    </row>
    <row r="146" spans="1:13">
      <c r="A146" s="9" t="s">
        <v>623</v>
      </c>
      <c r="B146" s="9" t="s">
        <v>15</v>
      </c>
      <c r="C146" s="9" t="s">
        <v>192</v>
      </c>
      <c r="D146" s="9" t="s">
        <v>100</v>
      </c>
      <c r="E146" s="9" t="s">
        <v>227</v>
      </c>
      <c r="F146" s="18" t="s">
        <v>229</v>
      </c>
      <c r="G146" s="75" t="s">
        <v>733</v>
      </c>
      <c r="H146" s="76">
        <v>1</v>
      </c>
      <c r="I146" s="76">
        <v>1</v>
      </c>
      <c r="J146" s="76">
        <v>0</v>
      </c>
      <c r="K146" s="76">
        <v>0</v>
      </c>
      <c r="L146" s="76"/>
      <c r="M146" s="76"/>
    </row>
    <row r="147" spans="1:13">
      <c r="A147" s="9" t="s">
        <v>612</v>
      </c>
      <c r="B147" s="9" t="s">
        <v>105</v>
      </c>
      <c r="C147" s="9" t="s">
        <v>192</v>
      </c>
      <c r="D147" s="9" t="s">
        <v>100</v>
      </c>
      <c r="E147" s="9" t="s">
        <v>227</v>
      </c>
      <c r="F147" s="18" t="s">
        <v>229</v>
      </c>
      <c r="G147" s="75" t="s">
        <v>733</v>
      </c>
      <c r="H147" s="76">
        <v>1</v>
      </c>
      <c r="I147" s="76">
        <v>1</v>
      </c>
      <c r="J147" s="76">
        <v>0</v>
      </c>
      <c r="K147" s="76">
        <v>0</v>
      </c>
      <c r="L147" s="76"/>
      <c r="M147" s="76"/>
    </row>
    <row r="148" spans="1:13">
      <c r="A148" s="9" t="s">
        <v>619</v>
      </c>
      <c r="B148" s="9" t="s">
        <v>90</v>
      </c>
      <c r="C148" s="9" t="s">
        <v>192</v>
      </c>
      <c r="D148" s="9" t="s">
        <v>100</v>
      </c>
      <c r="E148" s="9" t="s">
        <v>227</v>
      </c>
      <c r="F148" s="18" t="s">
        <v>229</v>
      </c>
      <c r="G148" s="75" t="s">
        <v>733</v>
      </c>
      <c r="H148" s="76">
        <v>1</v>
      </c>
      <c r="I148" s="76">
        <v>1</v>
      </c>
      <c r="J148" s="76">
        <v>0</v>
      </c>
      <c r="K148" s="76">
        <v>0</v>
      </c>
      <c r="L148" s="76"/>
      <c r="M148" s="76"/>
    </row>
    <row r="149" spans="1:13">
      <c r="A149" s="9" t="s">
        <v>620</v>
      </c>
      <c r="B149" s="9" t="s">
        <v>106</v>
      </c>
      <c r="C149" s="9" t="s">
        <v>192</v>
      </c>
      <c r="D149" s="9" t="s">
        <v>100</v>
      </c>
      <c r="E149" s="9" t="s">
        <v>227</v>
      </c>
      <c r="F149" s="18" t="s">
        <v>229</v>
      </c>
      <c r="G149" s="75" t="s">
        <v>733</v>
      </c>
      <c r="H149" s="76">
        <v>1</v>
      </c>
      <c r="I149" s="76">
        <v>1</v>
      </c>
      <c r="J149" s="76">
        <v>0</v>
      </c>
      <c r="K149" s="76">
        <v>0</v>
      </c>
      <c r="L149" s="76"/>
      <c r="M149" s="76"/>
    </row>
    <row r="150" spans="1:13">
      <c r="A150" s="6" t="s">
        <v>177</v>
      </c>
      <c r="B150" s="6"/>
      <c r="C150" s="6"/>
      <c r="D150" s="6" t="s">
        <v>100</v>
      </c>
      <c r="E150" s="6" t="s">
        <v>110</v>
      </c>
      <c r="F150" s="16" t="s">
        <v>109</v>
      </c>
      <c r="G150" s="77"/>
      <c r="H150" s="94"/>
      <c r="I150" s="94"/>
      <c r="J150" s="94">
        <v>0</v>
      </c>
      <c r="K150" s="94">
        <v>0</v>
      </c>
      <c r="L150" s="94"/>
      <c r="M150" s="94"/>
    </row>
    <row r="151" spans="1:13">
      <c r="A151" s="10" t="s">
        <v>656</v>
      </c>
      <c r="B151" s="9" t="s">
        <v>111</v>
      </c>
      <c r="C151" s="4" t="s">
        <v>192</v>
      </c>
      <c r="D151" s="4" t="s">
        <v>100</v>
      </c>
      <c r="E151" s="4" t="s">
        <v>110</v>
      </c>
      <c r="F151" s="17" t="s">
        <v>109</v>
      </c>
      <c r="G151" s="75" t="s">
        <v>733</v>
      </c>
      <c r="H151" s="76">
        <v>0.5</v>
      </c>
      <c r="I151" s="76">
        <v>1</v>
      </c>
      <c r="J151" s="76">
        <v>0</v>
      </c>
      <c r="K151" s="76">
        <v>0</v>
      </c>
      <c r="L151" s="76"/>
      <c r="M151" s="76"/>
    </row>
    <row r="152" spans="1:13">
      <c r="A152" s="9" t="s">
        <v>258</v>
      </c>
      <c r="B152" s="9" t="s">
        <v>207</v>
      </c>
      <c r="C152" s="9" t="s">
        <v>192</v>
      </c>
      <c r="D152" s="9" t="s">
        <v>100</v>
      </c>
      <c r="E152" s="9" t="s">
        <v>110</v>
      </c>
      <c r="F152" s="18" t="s">
        <v>109</v>
      </c>
      <c r="G152" s="75" t="s">
        <v>733</v>
      </c>
      <c r="H152" s="76">
        <v>0.5</v>
      </c>
      <c r="I152" s="76">
        <v>1</v>
      </c>
      <c r="J152" s="76">
        <v>0</v>
      </c>
      <c r="K152" s="76">
        <v>0</v>
      </c>
      <c r="L152" s="76"/>
      <c r="M152" s="76"/>
    </row>
    <row r="153" spans="1:13">
      <c r="A153" s="9" t="s">
        <v>252</v>
      </c>
      <c r="B153" s="9" t="s">
        <v>208</v>
      </c>
      <c r="C153" s="9" t="s">
        <v>192</v>
      </c>
      <c r="D153" s="9" t="s">
        <v>100</v>
      </c>
      <c r="E153" s="9" t="s">
        <v>110</v>
      </c>
      <c r="F153" s="18" t="s">
        <v>109</v>
      </c>
      <c r="G153" s="75" t="s">
        <v>733</v>
      </c>
      <c r="H153" s="76">
        <v>0.5</v>
      </c>
      <c r="I153" s="76">
        <v>1</v>
      </c>
      <c r="J153" s="76">
        <v>0</v>
      </c>
      <c r="K153" s="76">
        <v>0</v>
      </c>
      <c r="L153" s="76"/>
      <c r="M153" s="76"/>
    </row>
    <row r="154" spans="1:13">
      <c r="A154" s="9" t="s">
        <v>256</v>
      </c>
      <c r="B154" s="9" t="s">
        <v>209</v>
      </c>
      <c r="C154" s="9" t="s">
        <v>192</v>
      </c>
      <c r="D154" s="9" t="s">
        <v>100</v>
      </c>
      <c r="E154" s="9" t="s">
        <v>110</v>
      </c>
      <c r="F154" s="18" t="s">
        <v>109</v>
      </c>
      <c r="G154" s="75" t="s">
        <v>733</v>
      </c>
      <c r="H154" s="76">
        <v>0.5</v>
      </c>
      <c r="I154" s="76">
        <v>1</v>
      </c>
      <c r="J154" s="76">
        <v>0</v>
      </c>
      <c r="K154" s="76">
        <v>0</v>
      </c>
      <c r="L154" s="76"/>
      <c r="M154" s="76"/>
    </row>
    <row r="155" spans="1:13">
      <c r="A155" s="9" t="s">
        <v>253</v>
      </c>
      <c r="B155" s="9" t="s">
        <v>254</v>
      </c>
      <c r="C155" s="9" t="s">
        <v>192</v>
      </c>
      <c r="D155" s="9" t="s">
        <v>100</v>
      </c>
      <c r="E155" s="9" t="s">
        <v>110</v>
      </c>
      <c r="F155" s="18" t="s">
        <v>109</v>
      </c>
      <c r="G155" s="75" t="s">
        <v>733</v>
      </c>
      <c r="H155" s="76">
        <v>0.5</v>
      </c>
      <c r="I155" s="76">
        <v>1</v>
      </c>
      <c r="J155" s="76">
        <v>0</v>
      </c>
      <c r="K155" s="76">
        <v>0</v>
      </c>
      <c r="L155" s="76"/>
      <c r="M155" s="76"/>
    </row>
    <row r="156" spans="1:13">
      <c r="A156" s="9" t="s">
        <v>113</v>
      </c>
      <c r="B156" s="9" t="s">
        <v>112</v>
      </c>
      <c r="C156" s="9" t="s">
        <v>192</v>
      </c>
      <c r="D156" s="9" t="s">
        <v>100</v>
      </c>
      <c r="E156" s="9" t="s">
        <v>110</v>
      </c>
      <c r="F156" s="18" t="s">
        <v>109</v>
      </c>
      <c r="G156" s="75" t="s">
        <v>733</v>
      </c>
      <c r="H156" s="76">
        <v>0.5</v>
      </c>
      <c r="I156" s="76">
        <v>1</v>
      </c>
      <c r="J156" s="76">
        <v>0</v>
      </c>
      <c r="K156" s="76">
        <v>0</v>
      </c>
      <c r="L156" s="76"/>
      <c r="M156" s="76"/>
    </row>
    <row r="157" spans="1:13">
      <c r="A157" s="9" t="s">
        <v>230</v>
      </c>
      <c r="B157" s="9" t="s">
        <v>231</v>
      </c>
      <c r="C157" s="9" t="s">
        <v>192</v>
      </c>
      <c r="D157" s="9" t="s">
        <v>100</v>
      </c>
      <c r="E157" s="9" t="s">
        <v>110</v>
      </c>
      <c r="F157" s="18" t="s">
        <v>109</v>
      </c>
      <c r="G157" s="75" t="s">
        <v>733</v>
      </c>
      <c r="H157" s="76">
        <v>0.5</v>
      </c>
      <c r="I157" s="76">
        <v>1</v>
      </c>
      <c r="J157" s="76">
        <v>0</v>
      </c>
      <c r="K157" s="76">
        <v>0</v>
      </c>
      <c r="L157" s="76"/>
      <c r="M157" s="76"/>
    </row>
    <row r="158" spans="1:13">
      <c r="A158" s="9" t="s">
        <v>653</v>
      </c>
      <c r="B158" s="9" t="s">
        <v>232</v>
      </c>
      <c r="C158" s="9" t="s">
        <v>192</v>
      </c>
      <c r="D158" s="9" t="s">
        <v>100</v>
      </c>
      <c r="E158" s="9" t="s">
        <v>110</v>
      </c>
      <c r="F158" s="18" t="s">
        <v>109</v>
      </c>
      <c r="G158" s="75" t="s">
        <v>733</v>
      </c>
      <c r="H158" s="76">
        <v>0.5</v>
      </c>
      <c r="I158" s="76">
        <v>1</v>
      </c>
      <c r="J158" s="76">
        <v>0</v>
      </c>
      <c r="K158" s="76">
        <v>0</v>
      </c>
      <c r="L158" s="76"/>
      <c r="M158" s="76"/>
    </row>
    <row r="159" spans="1:13">
      <c r="A159" s="9" t="s">
        <v>798</v>
      </c>
      <c r="B159" s="9" t="s">
        <v>781</v>
      </c>
      <c r="C159" s="90" t="s">
        <v>192</v>
      </c>
      <c r="D159" s="90" t="s">
        <v>100</v>
      </c>
      <c r="E159" s="90" t="s">
        <v>110</v>
      </c>
      <c r="F159" s="91" t="s">
        <v>109</v>
      </c>
      <c r="G159" s="86" t="s">
        <v>733</v>
      </c>
      <c r="H159" s="86">
        <v>0</v>
      </c>
      <c r="I159" s="86">
        <v>0</v>
      </c>
      <c r="J159" s="86">
        <v>0</v>
      </c>
      <c r="K159" s="86">
        <v>1</v>
      </c>
      <c r="L159" s="86"/>
      <c r="M159" s="86"/>
    </row>
    <row r="160" spans="1:13">
      <c r="A160" s="6" t="s">
        <v>178</v>
      </c>
      <c r="B160" s="6"/>
      <c r="C160" s="6"/>
      <c r="D160" s="6" t="s">
        <v>114</v>
      </c>
      <c r="E160" s="6" t="s">
        <v>116</v>
      </c>
      <c r="F160" s="16" t="s">
        <v>115</v>
      </c>
      <c r="G160" s="77"/>
      <c r="H160" s="94"/>
      <c r="I160" s="94"/>
      <c r="J160" s="94">
        <v>0</v>
      </c>
      <c r="K160" s="94">
        <v>0</v>
      </c>
      <c r="L160" s="94"/>
      <c r="M160" s="94"/>
    </row>
    <row r="161" spans="1:14">
      <c r="A161" s="4" t="s">
        <v>795</v>
      </c>
      <c r="B161" s="10" t="s">
        <v>117</v>
      </c>
      <c r="C161" s="4" t="s">
        <v>193</v>
      </c>
      <c r="D161" s="4" t="s">
        <v>114</v>
      </c>
      <c r="E161" s="4" t="s">
        <v>116</v>
      </c>
      <c r="F161" s="17" t="s">
        <v>115</v>
      </c>
      <c r="G161" s="75" t="s">
        <v>736</v>
      </c>
      <c r="H161" s="76">
        <v>0</v>
      </c>
      <c r="I161" s="76">
        <v>0</v>
      </c>
      <c r="J161" s="76">
        <v>0</v>
      </c>
      <c r="K161" s="76">
        <v>0</v>
      </c>
      <c r="L161" s="76">
        <v>0</v>
      </c>
      <c r="M161" s="76">
        <v>1</v>
      </c>
    </row>
    <row r="162" spans="1:14">
      <c r="A162" s="4" t="s">
        <v>119</v>
      </c>
      <c r="B162" s="10" t="s">
        <v>118</v>
      </c>
      <c r="C162" s="4" t="s">
        <v>193</v>
      </c>
      <c r="D162" s="4" t="s">
        <v>114</v>
      </c>
      <c r="E162" s="4" t="s">
        <v>116</v>
      </c>
      <c r="F162" s="17" t="s">
        <v>115</v>
      </c>
      <c r="G162" s="78" t="s">
        <v>736</v>
      </c>
      <c r="H162" s="95">
        <v>0</v>
      </c>
      <c r="I162" s="95">
        <v>0</v>
      </c>
      <c r="J162" s="95">
        <v>0</v>
      </c>
      <c r="K162" s="95">
        <v>0</v>
      </c>
      <c r="L162" s="95">
        <v>1</v>
      </c>
      <c r="M162" s="95">
        <v>0</v>
      </c>
      <c r="N162" s="87"/>
    </row>
    <row r="163" spans="1:14">
      <c r="A163" s="9" t="s">
        <v>121</v>
      </c>
      <c r="B163" s="9" t="s">
        <v>120</v>
      </c>
      <c r="C163" s="9" t="s">
        <v>193</v>
      </c>
      <c r="D163" s="4" t="s">
        <v>114</v>
      </c>
      <c r="E163" s="4" t="s">
        <v>116</v>
      </c>
      <c r="F163" s="17" t="s">
        <v>115</v>
      </c>
      <c r="G163" s="75" t="s">
        <v>736</v>
      </c>
      <c r="H163" s="76">
        <v>0</v>
      </c>
      <c r="I163" s="76">
        <v>0</v>
      </c>
      <c r="J163" s="76">
        <v>0</v>
      </c>
      <c r="K163" s="76">
        <v>0</v>
      </c>
      <c r="L163" s="76">
        <v>1</v>
      </c>
      <c r="M163" s="76">
        <v>0</v>
      </c>
      <c r="N163" s="87"/>
    </row>
    <row r="164" spans="1:14">
      <c r="A164" s="9" t="s">
        <v>799</v>
      </c>
      <c r="B164" s="90" t="s">
        <v>781</v>
      </c>
      <c r="C164" s="9" t="s">
        <v>193</v>
      </c>
      <c r="D164" s="4" t="s">
        <v>114</v>
      </c>
      <c r="E164" s="4" t="s">
        <v>116</v>
      </c>
      <c r="F164" s="17" t="s">
        <v>115</v>
      </c>
      <c r="G164" s="86" t="s">
        <v>733</v>
      </c>
      <c r="H164" s="86">
        <v>0</v>
      </c>
      <c r="I164" s="86">
        <v>0</v>
      </c>
      <c r="J164" s="86">
        <v>0</v>
      </c>
      <c r="K164" s="86">
        <v>0</v>
      </c>
      <c r="L164" s="86">
        <v>0</v>
      </c>
      <c r="M164" s="86">
        <v>1</v>
      </c>
      <c r="N164" s="87"/>
    </row>
    <row r="165" spans="1:14">
      <c r="A165" s="9" t="s">
        <v>123</v>
      </c>
      <c r="B165" s="9" t="s">
        <v>122</v>
      </c>
      <c r="C165" s="9" t="s">
        <v>193</v>
      </c>
      <c r="D165" s="4" t="s">
        <v>114</v>
      </c>
      <c r="E165" s="4" t="s">
        <v>116</v>
      </c>
      <c r="F165" s="17" t="s">
        <v>115</v>
      </c>
      <c r="G165" s="84" t="s">
        <v>736</v>
      </c>
      <c r="H165" s="99">
        <v>0</v>
      </c>
      <c r="I165" s="99">
        <v>0</v>
      </c>
      <c r="J165" s="99">
        <v>0</v>
      </c>
      <c r="K165" s="99">
        <v>0</v>
      </c>
      <c r="L165" s="99">
        <v>1</v>
      </c>
      <c r="M165" s="99">
        <v>0</v>
      </c>
      <c r="N165" s="87"/>
    </row>
    <row r="166" spans="1:14">
      <c r="A166" s="4" t="s">
        <v>179</v>
      </c>
      <c r="B166" s="10" t="s">
        <v>124</v>
      </c>
      <c r="C166" s="4" t="s">
        <v>193</v>
      </c>
      <c r="D166" s="4" t="s">
        <v>114</v>
      </c>
      <c r="E166" s="4" t="s">
        <v>116</v>
      </c>
      <c r="F166" s="17" t="s">
        <v>115</v>
      </c>
      <c r="G166" s="84" t="s">
        <v>736</v>
      </c>
      <c r="H166" s="99">
        <v>0</v>
      </c>
      <c r="I166" s="99">
        <v>0</v>
      </c>
      <c r="J166" s="99">
        <v>0</v>
      </c>
      <c r="K166" s="99">
        <v>0</v>
      </c>
      <c r="L166" s="99">
        <v>0</v>
      </c>
      <c r="M166" s="99">
        <v>1</v>
      </c>
      <c r="N166" s="87"/>
    </row>
    <row r="167" spans="1:14">
      <c r="A167" s="4" t="s">
        <v>235</v>
      </c>
      <c r="B167" s="10" t="s">
        <v>124</v>
      </c>
      <c r="C167" s="4" t="s">
        <v>193</v>
      </c>
      <c r="D167" s="4" t="s">
        <v>114</v>
      </c>
      <c r="E167" s="4" t="s">
        <v>116</v>
      </c>
      <c r="F167" s="17" t="s">
        <v>115</v>
      </c>
      <c r="G167" s="84" t="s">
        <v>736</v>
      </c>
      <c r="H167" s="99">
        <v>0</v>
      </c>
      <c r="I167" s="99">
        <v>0</v>
      </c>
      <c r="J167" s="99">
        <v>0</v>
      </c>
      <c r="K167" s="99">
        <v>0</v>
      </c>
      <c r="L167" s="99">
        <v>0</v>
      </c>
      <c r="M167" s="99">
        <v>1</v>
      </c>
      <c r="N167" s="87"/>
    </row>
    <row r="168" spans="1:14">
      <c r="A168" s="50" t="s">
        <v>199</v>
      </c>
      <c r="B168" s="10" t="s">
        <v>125</v>
      </c>
      <c r="C168" s="4" t="s">
        <v>193</v>
      </c>
      <c r="D168" s="4" t="s">
        <v>114</v>
      </c>
      <c r="E168" s="4" t="s">
        <v>116</v>
      </c>
      <c r="F168" s="17" t="s">
        <v>115</v>
      </c>
      <c r="G168" s="84" t="s">
        <v>736</v>
      </c>
      <c r="H168" s="99">
        <v>0</v>
      </c>
      <c r="I168" s="99">
        <v>0</v>
      </c>
      <c r="J168" s="99">
        <v>0</v>
      </c>
      <c r="K168" s="99">
        <v>0</v>
      </c>
      <c r="L168" s="99">
        <v>1</v>
      </c>
      <c r="M168" s="99">
        <v>0</v>
      </c>
      <c r="N168" s="87"/>
    </row>
    <row r="169" spans="1:14">
      <c r="A169" s="92" t="s">
        <v>747</v>
      </c>
      <c r="B169" s="85" t="s">
        <v>746</v>
      </c>
      <c r="C169" s="9" t="s">
        <v>193</v>
      </c>
      <c r="D169" s="9" t="s">
        <v>114</v>
      </c>
      <c r="E169" s="9" t="s">
        <v>116</v>
      </c>
      <c r="F169" s="18" t="s">
        <v>115</v>
      </c>
      <c r="G169" s="81" t="s">
        <v>737</v>
      </c>
      <c r="H169" s="81">
        <v>0</v>
      </c>
      <c r="I169" s="81">
        <v>0</v>
      </c>
      <c r="J169" s="81">
        <v>0</v>
      </c>
      <c r="K169" s="81">
        <v>1</v>
      </c>
      <c r="L169" s="81">
        <v>0</v>
      </c>
      <c r="M169" s="81">
        <v>0</v>
      </c>
      <c r="N169" s="87"/>
    </row>
    <row r="170" spans="1:14" s="87" customFormat="1">
      <c r="A170" s="92" t="s">
        <v>745</v>
      </c>
      <c r="B170" s="85" t="s">
        <v>240</v>
      </c>
      <c r="C170" s="90" t="s">
        <v>193</v>
      </c>
      <c r="D170" s="90" t="s">
        <v>114</v>
      </c>
      <c r="E170" s="90" t="s">
        <v>116</v>
      </c>
      <c r="F170" s="91" t="s">
        <v>115</v>
      </c>
      <c r="G170" s="86" t="s">
        <v>733</v>
      </c>
      <c r="H170" s="86">
        <v>0</v>
      </c>
      <c r="I170" s="86">
        <v>0</v>
      </c>
      <c r="J170" s="86">
        <v>0</v>
      </c>
      <c r="K170" s="86">
        <v>1</v>
      </c>
      <c r="L170" s="86">
        <v>0</v>
      </c>
      <c r="M170" s="86">
        <v>0</v>
      </c>
    </row>
    <row r="171" spans="1:14">
      <c r="A171" s="13" t="s">
        <v>241</v>
      </c>
      <c r="B171" s="13" t="s">
        <v>242</v>
      </c>
      <c r="C171" s="14" t="s">
        <v>193</v>
      </c>
      <c r="D171" s="9" t="s">
        <v>114</v>
      </c>
      <c r="E171" s="9" t="s">
        <v>116</v>
      </c>
      <c r="F171" s="18" t="s">
        <v>115</v>
      </c>
      <c r="G171" s="75" t="s">
        <v>733</v>
      </c>
      <c r="H171" s="76">
        <v>0</v>
      </c>
      <c r="I171" s="76">
        <v>0</v>
      </c>
      <c r="J171" s="76">
        <v>0</v>
      </c>
      <c r="K171" s="76">
        <v>1</v>
      </c>
      <c r="L171" s="76">
        <v>0</v>
      </c>
      <c r="M171" s="76">
        <v>0</v>
      </c>
      <c r="N171" s="87"/>
    </row>
    <row r="172" spans="1:14">
      <c r="A172" s="11" t="s">
        <v>180</v>
      </c>
      <c r="B172" s="11"/>
      <c r="C172" s="6"/>
      <c r="D172" s="6" t="s">
        <v>114</v>
      </c>
      <c r="E172" s="6" t="s">
        <v>126</v>
      </c>
      <c r="F172" s="16" t="s">
        <v>67</v>
      </c>
      <c r="G172" s="77"/>
      <c r="H172" s="94"/>
      <c r="I172" s="94">
        <v>0</v>
      </c>
      <c r="J172" s="94">
        <v>0</v>
      </c>
      <c r="K172" s="94">
        <v>0</v>
      </c>
      <c r="L172" s="94">
        <v>0</v>
      </c>
      <c r="M172" s="94">
        <v>0</v>
      </c>
      <c r="N172" s="87"/>
    </row>
    <row r="173" spans="1:14">
      <c r="A173" s="9" t="s">
        <v>647</v>
      </c>
      <c r="B173" s="9" t="s">
        <v>127</v>
      </c>
      <c r="C173" s="9" t="s">
        <v>193</v>
      </c>
      <c r="D173" s="9" t="s">
        <v>114</v>
      </c>
      <c r="E173" s="9" t="s">
        <v>126</v>
      </c>
      <c r="F173" s="18" t="s">
        <v>67</v>
      </c>
      <c r="G173" s="76" t="s">
        <v>736</v>
      </c>
      <c r="H173" s="76">
        <v>0</v>
      </c>
      <c r="I173" s="76">
        <v>0</v>
      </c>
      <c r="J173" s="76">
        <v>0</v>
      </c>
      <c r="K173" s="76">
        <v>0</v>
      </c>
      <c r="L173" s="76">
        <v>1</v>
      </c>
      <c r="M173" s="76">
        <v>0</v>
      </c>
      <c r="N173" s="87"/>
    </row>
    <row r="174" spans="1:14">
      <c r="A174" s="9" t="s">
        <v>585</v>
      </c>
      <c r="B174" s="9" t="s">
        <v>129</v>
      </c>
      <c r="C174" s="9" t="s">
        <v>193</v>
      </c>
      <c r="D174" s="9" t="s">
        <v>114</v>
      </c>
      <c r="E174" s="9" t="s">
        <v>126</v>
      </c>
      <c r="F174" s="18" t="s">
        <v>67</v>
      </c>
      <c r="G174" s="76" t="s">
        <v>736</v>
      </c>
      <c r="H174" s="76">
        <v>0</v>
      </c>
      <c r="I174" s="76">
        <v>0</v>
      </c>
      <c r="J174" s="76">
        <v>0</v>
      </c>
      <c r="K174" s="76">
        <v>0</v>
      </c>
      <c r="L174" s="76">
        <v>1</v>
      </c>
      <c r="M174" s="76">
        <v>0</v>
      </c>
      <c r="N174" s="87"/>
    </row>
    <row r="175" spans="1:14">
      <c r="A175" s="9" t="s">
        <v>236</v>
      </c>
      <c r="B175" s="9" t="s">
        <v>237</v>
      </c>
      <c r="C175" s="9" t="s">
        <v>193</v>
      </c>
      <c r="D175" s="9" t="s">
        <v>114</v>
      </c>
      <c r="E175" s="9" t="s">
        <v>126</v>
      </c>
      <c r="F175" s="18" t="s">
        <v>67</v>
      </c>
      <c r="G175" s="76" t="s">
        <v>737</v>
      </c>
      <c r="H175" s="76">
        <v>0</v>
      </c>
      <c r="I175" s="76">
        <v>0</v>
      </c>
      <c r="J175" s="76">
        <v>0</v>
      </c>
      <c r="K175" s="76">
        <v>1</v>
      </c>
      <c r="L175" s="76">
        <v>0</v>
      </c>
      <c r="M175" s="76">
        <v>0</v>
      </c>
      <c r="N175" s="87"/>
    </row>
    <row r="176" spans="1:14">
      <c r="A176" s="9" t="s">
        <v>239</v>
      </c>
      <c r="B176" s="9" t="s">
        <v>238</v>
      </c>
      <c r="C176" s="9" t="s">
        <v>193</v>
      </c>
      <c r="D176" s="9" t="s">
        <v>114</v>
      </c>
      <c r="E176" s="9" t="s">
        <v>126</v>
      </c>
      <c r="F176" s="18" t="s">
        <v>67</v>
      </c>
      <c r="G176" s="84" t="s">
        <v>737</v>
      </c>
      <c r="H176" s="99">
        <v>0</v>
      </c>
      <c r="I176" s="99">
        <v>0</v>
      </c>
      <c r="J176" s="99">
        <v>0</v>
      </c>
      <c r="K176" s="99">
        <v>1</v>
      </c>
      <c r="L176" s="99">
        <v>0</v>
      </c>
      <c r="M176" s="99">
        <v>0</v>
      </c>
      <c r="N176" s="87"/>
    </row>
    <row r="177" spans="1:14">
      <c r="A177" s="9" t="s">
        <v>648</v>
      </c>
      <c r="B177" s="9" t="s">
        <v>129</v>
      </c>
      <c r="C177" s="9" t="s">
        <v>193</v>
      </c>
      <c r="D177" s="9" t="s">
        <v>114</v>
      </c>
      <c r="E177" s="9" t="s">
        <v>126</v>
      </c>
      <c r="F177" s="18" t="s">
        <v>67</v>
      </c>
      <c r="G177" s="75" t="s">
        <v>738</v>
      </c>
      <c r="H177" s="76">
        <v>0</v>
      </c>
      <c r="I177" s="76">
        <v>0</v>
      </c>
      <c r="J177" s="76">
        <v>0</v>
      </c>
      <c r="K177" s="76">
        <v>1</v>
      </c>
      <c r="L177" s="76">
        <v>0</v>
      </c>
      <c r="M177" s="76">
        <v>0</v>
      </c>
      <c r="N177" s="87"/>
    </row>
    <row r="178" spans="1:14">
      <c r="A178" s="11" t="s">
        <v>243</v>
      </c>
      <c r="B178" s="11" t="s">
        <v>247</v>
      </c>
      <c r="C178" s="6" t="s">
        <v>193</v>
      </c>
      <c r="D178" s="6" t="s">
        <v>114</v>
      </c>
      <c r="E178" s="6" t="s">
        <v>245</v>
      </c>
      <c r="F178" s="16" t="s">
        <v>246</v>
      </c>
      <c r="G178" s="77"/>
      <c r="H178" s="94"/>
      <c r="I178" s="94">
        <v>0</v>
      </c>
      <c r="J178" s="94">
        <v>0</v>
      </c>
      <c r="K178" s="94">
        <v>0</v>
      </c>
      <c r="L178" s="94">
        <v>0</v>
      </c>
      <c r="M178" s="94">
        <v>0</v>
      </c>
      <c r="N178" s="87"/>
    </row>
    <row r="179" spans="1:14">
      <c r="A179" s="11" t="s">
        <v>244</v>
      </c>
      <c r="B179" s="11"/>
      <c r="C179" s="6" t="s">
        <v>248</v>
      </c>
      <c r="D179" s="6" t="s">
        <v>249</v>
      </c>
      <c r="E179" s="6"/>
      <c r="F179" s="16"/>
      <c r="G179" s="77"/>
      <c r="H179" s="94"/>
      <c r="I179" s="94">
        <v>0</v>
      </c>
      <c r="J179" s="94">
        <v>1</v>
      </c>
      <c r="K179" s="94">
        <v>0</v>
      </c>
      <c r="L179" s="94">
        <v>0</v>
      </c>
      <c r="M179" s="94">
        <v>0</v>
      </c>
      <c r="N179" s="87"/>
    </row>
    <row r="180" spans="1:14">
      <c r="A180" s="93" t="s">
        <v>540</v>
      </c>
      <c r="B180" s="93"/>
      <c r="C180" s="88" t="s">
        <v>739</v>
      </c>
      <c r="D180" s="88" t="s">
        <v>740</v>
      </c>
      <c r="E180" s="88"/>
      <c r="F180" s="89"/>
      <c r="G180" s="94"/>
      <c r="H180" s="94"/>
      <c r="I180" s="94">
        <v>0</v>
      </c>
      <c r="J180" s="94">
        <v>0</v>
      </c>
      <c r="K180" s="94">
        <v>0</v>
      </c>
      <c r="L180" s="94">
        <v>0</v>
      </c>
      <c r="M180" s="94">
        <v>0</v>
      </c>
      <c r="N180" s="87"/>
    </row>
    <row r="181" spans="1:14">
      <c r="G181" s="82"/>
      <c r="H181" s="82"/>
      <c r="I181" s="82"/>
      <c r="J181" s="82"/>
      <c r="K181" s="82"/>
      <c r="L181" s="82"/>
      <c r="M181" s="82"/>
    </row>
    <row r="182" spans="1:14">
      <c r="G182" s="80"/>
      <c r="H182" s="100"/>
      <c r="I182" s="100"/>
      <c r="J182" s="100"/>
      <c r="K182" s="100"/>
      <c r="L182" s="100"/>
      <c r="M182" s="100"/>
    </row>
  </sheetData>
  <autoFilter ref="A1:F184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22"/>
  <sheetViews>
    <sheetView topLeftCell="E1" workbookViewId="0">
      <selection activeCell="O20" sqref="O20"/>
    </sheetView>
  </sheetViews>
  <sheetFormatPr baseColWidth="10" defaultRowHeight="12.75"/>
  <cols>
    <col min="1" max="1" width="11.28515625" style="39" hidden="1" customWidth="1"/>
    <col min="2" max="2" width="7.42578125" style="39" customWidth="1"/>
    <col min="3" max="3" width="29.7109375" style="22" customWidth="1"/>
    <col min="4" max="4" width="26.42578125" style="39" hidden="1" customWidth="1"/>
    <col min="5" max="5" width="16" style="40" customWidth="1"/>
    <col min="6" max="6" width="9.42578125" style="41" customWidth="1"/>
    <col min="7" max="7" width="21" style="42" customWidth="1"/>
    <col min="8" max="8" width="6.7109375" style="41" customWidth="1"/>
    <col min="9" max="9" width="20.140625" style="43" customWidth="1"/>
    <col min="10" max="10" width="7.5703125" style="41" customWidth="1"/>
    <col min="11" max="11" width="41" style="43" customWidth="1"/>
    <col min="12" max="247" width="11.42578125" style="22"/>
    <col min="248" max="248" width="11.28515625" style="22" customWidth="1"/>
    <col min="249" max="249" width="7.42578125" style="22" customWidth="1"/>
    <col min="250" max="250" width="29.28515625" style="22" customWidth="1"/>
    <col min="251" max="251" width="0" style="22" hidden="1" customWidth="1"/>
    <col min="252" max="252" width="18.28515625" style="22" customWidth="1"/>
    <col min="253" max="253" width="12" style="22" customWidth="1"/>
    <col min="254" max="254" width="31.5703125" style="22" customWidth="1"/>
    <col min="255" max="255" width="8" style="22" customWidth="1"/>
    <col min="256" max="256" width="26" style="22" customWidth="1"/>
    <col min="257" max="257" width="9.7109375" style="22" customWidth="1"/>
    <col min="258" max="258" width="24.7109375" style="22" customWidth="1"/>
    <col min="259" max="259" width="22.85546875" style="22" customWidth="1"/>
    <col min="260" max="503" width="11.42578125" style="22"/>
    <col min="504" max="504" width="11.28515625" style="22" customWidth="1"/>
    <col min="505" max="505" width="7.42578125" style="22" customWidth="1"/>
    <col min="506" max="506" width="29.28515625" style="22" customWidth="1"/>
    <col min="507" max="507" width="0" style="22" hidden="1" customWidth="1"/>
    <col min="508" max="508" width="18.28515625" style="22" customWidth="1"/>
    <col min="509" max="509" width="12" style="22" customWidth="1"/>
    <col min="510" max="510" width="31.5703125" style="22" customWidth="1"/>
    <col min="511" max="511" width="8" style="22" customWidth="1"/>
    <col min="512" max="512" width="26" style="22" customWidth="1"/>
    <col min="513" max="513" width="9.7109375" style="22" customWidth="1"/>
    <col min="514" max="514" width="24.7109375" style="22" customWidth="1"/>
    <col min="515" max="515" width="22.85546875" style="22" customWidth="1"/>
    <col min="516" max="759" width="11.42578125" style="22"/>
    <col min="760" max="760" width="11.28515625" style="22" customWidth="1"/>
    <col min="761" max="761" width="7.42578125" style="22" customWidth="1"/>
    <col min="762" max="762" width="29.28515625" style="22" customWidth="1"/>
    <col min="763" max="763" width="0" style="22" hidden="1" customWidth="1"/>
    <col min="764" max="764" width="18.28515625" style="22" customWidth="1"/>
    <col min="765" max="765" width="12" style="22" customWidth="1"/>
    <col min="766" max="766" width="31.5703125" style="22" customWidth="1"/>
    <col min="767" max="767" width="8" style="22" customWidth="1"/>
    <col min="768" max="768" width="26" style="22" customWidth="1"/>
    <col min="769" max="769" width="9.7109375" style="22" customWidth="1"/>
    <col min="770" max="770" width="24.7109375" style="22" customWidth="1"/>
    <col min="771" max="771" width="22.85546875" style="22" customWidth="1"/>
    <col min="772" max="1015" width="11.42578125" style="22"/>
    <col min="1016" max="1016" width="11.28515625" style="22" customWidth="1"/>
    <col min="1017" max="1017" width="7.42578125" style="22" customWidth="1"/>
    <col min="1018" max="1018" width="29.28515625" style="22" customWidth="1"/>
    <col min="1019" max="1019" width="0" style="22" hidden="1" customWidth="1"/>
    <col min="1020" max="1020" width="18.28515625" style="22" customWidth="1"/>
    <col min="1021" max="1021" width="12" style="22" customWidth="1"/>
    <col min="1022" max="1022" width="31.5703125" style="22" customWidth="1"/>
    <col min="1023" max="1023" width="8" style="22" customWidth="1"/>
    <col min="1024" max="1024" width="26" style="22" customWidth="1"/>
    <col min="1025" max="1025" width="9.7109375" style="22" customWidth="1"/>
    <col min="1026" max="1026" width="24.7109375" style="22" customWidth="1"/>
    <col min="1027" max="1027" width="22.85546875" style="22" customWidth="1"/>
    <col min="1028" max="1271" width="11.42578125" style="22"/>
    <col min="1272" max="1272" width="11.28515625" style="22" customWidth="1"/>
    <col min="1273" max="1273" width="7.42578125" style="22" customWidth="1"/>
    <col min="1274" max="1274" width="29.28515625" style="22" customWidth="1"/>
    <col min="1275" max="1275" width="0" style="22" hidden="1" customWidth="1"/>
    <col min="1276" max="1276" width="18.28515625" style="22" customWidth="1"/>
    <col min="1277" max="1277" width="12" style="22" customWidth="1"/>
    <col min="1278" max="1278" width="31.5703125" style="22" customWidth="1"/>
    <col min="1279" max="1279" width="8" style="22" customWidth="1"/>
    <col min="1280" max="1280" width="26" style="22" customWidth="1"/>
    <col min="1281" max="1281" width="9.7109375" style="22" customWidth="1"/>
    <col min="1282" max="1282" width="24.7109375" style="22" customWidth="1"/>
    <col min="1283" max="1283" width="22.85546875" style="22" customWidth="1"/>
    <col min="1284" max="1527" width="11.42578125" style="22"/>
    <col min="1528" max="1528" width="11.28515625" style="22" customWidth="1"/>
    <col min="1529" max="1529" width="7.42578125" style="22" customWidth="1"/>
    <col min="1530" max="1530" width="29.28515625" style="22" customWidth="1"/>
    <col min="1531" max="1531" width="0" style="22" hidden="1" customWidth="1"/>
    <col min="1532" max="1532" width="18.28515625" style="22" customWidth="1"/>
    <col min="1533" max="1533" width="12" style="22" customWidth="1"/>
    <col min="1534" max="1534" width="31.5703125" style="22" customWidth="1"/>
    <col min="1535" max="1535" width="8" style="22" customWidth="1"/>
    <col min="1536" max="1536" width="26" style="22" customWidth="1"/>
    <col min="1537" max="1537" width="9.7109375" style="22" customWidth="1"/>
    <col min="1538" max="1538" width="24.7109375" style="22" customWidth="1"/>
    <col min="1539" max="1539" width="22.85546875" style="22" customWidth="1"/>
    <col min="1540" max="1783" width="11.42578125" style="22"/>
    <col min="1784" max="1784" width="11.28515625" style="22" customWidth="1"/>
    <col min="1785" max="1785" width="7.42578125" style="22" customWidth="1"/>
    <col min="1786" max="1786" width="29.28515625" style="22" customWidth="1"/>
    <col min="1787" max="1787" width="0" style="22" hidden="1" customWidth="1"/>
    <col min="1788" max="1788" width="18.28515625" style="22" customWidth="1"/>
    <col min="1789" max="1789" width="12" style="22" customWidth="1"/>
    <col min="1790" max="1790" width="31.5703125" style="22" customWidth="1"/>
    <col min="1791" max="1791" width="8" style="22" customWidth="1"/>
    <col min="1792" max="1792" width="26" style="22" customWidth="1"/>
    <col min="1793" max="1793" width="9.7109375" style="22" customWidth="1"/>
    <col min="1794" max="1794" width="24.7109375" style="22" customWidth="1"/>
    <col min="1795" max="1795" width="22.85546875" style="22" customWidth="1"/>
    <col min="1796" max="2039" width="11.42578125" style="22"/>
    <col min="2040" max="2040" width="11.28515625" style="22" customWidth="1"/>
    <col min="2041" max="2041" width="7.42578125" style="22" customWidth="1"/>
    <col min="2042" max="2042" width="29.28515625" style="22" customWidth="1"/>
    <col min="2043" max="2043" width="0" style="22" hidden="1" customWidth="1"/>
    <col min="2044" max="2044" width="18.28515625" style="22" customWidth="1"/>
    <col min="2045" max="2045" width="12" style="22" customWidth="1"/>
    <col min="2046" max="2046" width="31.5703125" style="22" customWidth="1"/>
    <col min="2047" max="2047" width="8" style="22" customWidth="1"/>
    <col min="2048" max="2048" width="26" style="22" customWidth="1"/>
    <col min="2049" max="2049" width="9.7109375" style="22" customWidth="1"/>
    <col min="2050" max="2050" width="24.7109375" style="22" customWidth="1"/>
    <col min="2051" max="2051" width="22.85546875" style="22" customWidth="1"/>
    <col min="2052" max="2295" width="11.42578125" style="22"/>
    <col min="2296" max="2296" width="11.28515625" style="22" customWidth="1"/>
    <col min="2297" max="2297" width="7.42578125" style="22" customWidth="1"/>
    <col min="2298" max="2298" width="29.28515625" style="22" customWidth="1"/>
    <col min="2299" max="2299" width="0" style="22" hidden="1" customWidth="1"/>
    <col min="2300" max="2300" width="18.28515625" style="22" customWidth="1"/>
    <col min="2301" max="2301" width="12" style="22" customWidth="1"/>
    <col min="2302" max="2302" width="31.5703125" style="22" customWidth="1"/>
    <col min="2303" max="2303" width="8" style="22" customWidth="1"/>
    <col min="2304" max="2304" width="26" style="22" customWidth="1"/>
    <col min="2305" max="2305" width="9.7109375" style="22" customWidth="1"/>
    <col min="2306" max="2306" width="24.7109375" style="22" customWidth="1"/>
    <col min="2307" max="2307" width="22.85546875" style="22" customWidth="1"/>
    <col min="2308" max="2551" width="11.42578125" style="22"/>
    <col min="2552" max="2552" width="11.28515625" style="22" customWidth="1"/>
    <col min="2553" max="2553" width="7.42578125" style="22" customWidth="1"/>
    <col min="2554" max="2554" width="29.28515625" style="22" customWidth="1"/>
    <col min="2555" max="2555" width="0" style="22" hidden="1" customWidth="1"/>
    <col min="2556" max="2556" width="18.28515625" style="22" customWidth="1"/>
    <col min="2557" max="2557" width="12" style="22" customWidth="1"/>
    <col min="2558" max="2558" width="31.5703125" style="22" customWidth="1"/>
    <col min="2559" max="2559" width="8" style="22" customWidth="1"/>
    <col min="2560" max="2560" width="26" style="22" customWidth="1"/>
    <col min="2561" max="2561" width="9.7109375" style="22" customWidth="1"/>
    <col min="2562" max="2562" width="24.7109375" style="22" customWidth="1"/>
    <col min="2563" max="2563" width="22.85546875" style="22" customWidth="1"/>
    <col min="2564" max="2807" width="11.42578125" style="22"/>
    <col min="2808" max="2808" width="11.28515625" style="22" customWidth="1"/>
    <col min="2809" max="2809" width="7.42578125" style="22" customWidth="1"/>
    <col min="2810" max="2810" width="29.28515625" style="22" customWidth="1"/>
    <col min="2811" max="2811" width="0" style="22" hidden="1" customWidth="1"/>
    <col min="2812" max="2812" width="18.28515625" style="22" customWidth="1"/>
    <col min="2813" max="2813" width="12" style="22" customWidth="1"/>
    <col min="2814" max="2814" width="31.5703125" style="22" customWidth="1"/>
    <col min="2815" max="2815" width="8" style="22" customWidth="1"/>
    <col min="2816" max="2816" width="26" style="22" customWidth="1"/>
    <col min="2817" max="2817" width="9.7109375" style="22" customWidth="1"/>
    <col min="2818" max="2818" width="24.7109375" style="22" customWidth="1"/>
    <col min="2819" max="2819" width="22.85546875" style="22" customWidth="1"/>
    <col min="2820" max="3063" width="11.42578125" style="22"/>
    <col min="3064" max="3064" width="11.28515625" style="22" customWidth="1"/>
    <col min="3065" max="3065" width="7.42578125" style="22" customWidth="1"/>
    <col min="3066" max="3066" width="29.28515625" style="22" customWidth="1"/>
    <col min="3067" max="3067" width="0" style="22" hidden="1" customWidth="1"/>
    <col min="3068" max="3068" width="18.28515625" style="22" customWidth="1"/>
    <col min="3069" max="3069" width="12" style="22" customWidth="1"/>
    <col min="3070" max="3070" width="31.5703125" style="22" customWidth="1"/>
    <col min="3071" max="3071" width="8" style="22" customWidth="1"/>
    <col min="3072" max="3072" width="26" style="22" customWidth="1"/>
    <col min="3073" max="3073" width="9.7109375" style="22" customWidth="1"/>
    <col min="3074" max="3074" width="24.7109375" style="22" customWidth="1"/>
    <col min="3075" max="3075" width="22.85546875" style="22" customWidth="1"/>
    <col min="3076" max="3319" width="11.42578125" style="22"/>
    <col min="3320" max="3320" width="11.28515625" style="22" customWidth="1"/>
    <col min="3321" max="3321" width="7.42578125" style="22" customWidth="1"/>
    <col min="3322" max="3322" width="29.28515625" style="22" customWidth="1"/>
    <col min="3323" max="3323" width="0" style="22" hidden="1" customWidth="1"/>
    <col min="3324" max="3324" width="18.28515625" style="22" customWidth="1"/>
    <col min="3325" max="3325" width="12" style="22" customWidth="1"/>
    <col min="3326" max="3326" width="31.5703125" style="22" customWidth="1"/>
    <col min="3327" max="3327" width="8" style="22" customWidth="1"/>
    <col min="3328" max="3328" width="26" style="22" customWidth="1"/>
    <col min="3329" max="3329" width="9.7109375" style="22" customWidth="1"/>
    <col min="3330" max="3330" width="24.7109375" style="22" customWidth="1"/>
    <col min="3331" max="3331" width="22.85546875" style="22" customWidth="1"/>
    <col min="3332" max="3575" width="11.42578125" style="22"/>
    <col min="3576" max="3576" width="11.28515625" style="22" customWidth="1"/>
    <col min="3577" max="3577" width="7.42578125" style="22" customWidth="1"/>
    <col min="3578" max="3578" width="29.28515625" style="22" customWidth="1"/>
    <col min="3579" max="3579" width="0" style="22" hidden="1" customWidth="1"/>
    <col min="3580" max="3580" width="18.28515625" style="22" customWidth="1"/>
    <col min="3581" max="3581" width="12" style="22" customWidth="1"/>
    <col min="3582" max="3582" width="31.5703125" style="22" customWidth="1"/>
    <col min="3583" max="3583" width="8" style="22" customWidth="1"/>
    <col min="3584" max="3584" width="26" style="22" customWidth="1"/>
    <col min="3585" max="3585" width="9.7109375" style="22" customWidth="1"/>
    <col min="3586" max="3586" width="24.7109375" style="22" customWidth="1"/>
    <col min="3587" max="3587" width="22.85546875" style="22" customWidth="1"/>
    <col min="3588" max="3831" width="11.42578125" style="22"/>
    <col min="3832" max="3832" width="11.28515625" style="22" customWidth="1"/>
    <col min="3833" max="3833" width="7.42578125" style="22" customWidth="1"/>
    <col min="3834" max="3834" width="29.28515625" style="22" customWidth="1"/>
    <col min="3835" max="3835" width="0" style="22" hidden="1" customWidth="1"/>
    <col min="3836" max="3836" width="18.28515625" style="22" customWidth="1"/>
    <col min="3837" max="3837" width="12" style="22" customWidth="1"/>
    <col min="3838" max="3838" width="31.5703125" style="22" customWidth="1"/>
    <col min="3839" max="3839" width="8" style="22" customWidth="1"/>
    <col min="3840" max="3840" width="26" style="22" customWidth="1"/>
    <col min="3841" max="3841" width="9.7109375" style="22" customWidth="1"/>
    <col min="3842" max="3842" width="24.7109375" style="22" customWidth="1"/>
    <col min="3843" max="3843" width="22.85546875" style="22" customWidth="1"/>
    <col min="3844" max="4087" width="11.42578125" style="22"/>
    <col min="4088" max="4088" width="11.28515625" style="22" customWidth="1"/>
    <col min="4089" max="4089" width="7.42578125" style="22" customWidth="1"/>
    <col min="4090" max="4090" width="29.28515625" style="22" customWidth="1"/>
    <col min="4091" max="4091" width="0" style="22" hidden="1" customWidth="1"/>
    <col min="4092" max="4092" width="18.28515625" style="22" customWidth="1"/>
    <col min="4093" max="4093" width="12" style="22" customWidth="1"/>
    <col min="4094" max="4094" width="31.5703125" style="22" customWidth="1"/>
    <col min="4095" max="4095" width="8" style="22" customWidth="1"/>
    <col min="4096" max="4096" width="26" style="22" customWidth="1"/>
    <col min="4097" max="4097" width="9.7109375" style="22" customWidth="1"/>
    <col min="4098" max="4098" width="24.7109375" style="22" customWidth="1"/>
    <col min="4099" max="4099" width="22.85546875" style="22" customWidth="1"/>
    <col min="4100" max="4343" width="11.42578125" style="22"/>
    <col min="4344" max="4344" width="11.28515625" style="22" customWidth="1"/>
    <col min="4345" max="4345" width="7.42578125" style="22" customWidth="1"/>
    <col min="4346" max="4346" width="29.28515625" style="22" customWidth="1"/>
    <col min="4347" max="4347" width="0" style="22" hidden="1" customWidth="1"/>
    <col min="4348" max="4348" width="18.28515625" style="22" customWidth="1"/>
    <col min="4349" max="4349" width="12" style="22" customWidth="1"/>
    <col min="4350" max="4350" width="31.5703125" style="22" customWidth="1"/>
    <col min="4351" max="4351" width="8" style="22" customWidth="1"/>
    <col min="4352" max="4352" width="26" style="22" customWidth="1"/>
    <col min="4353" max="4353" width="9.7109375" style="22" customWidth="1"/>
    <col min="4354" max="4354" width="24.7109375" style="22" customWidth="1"/>
    <col min="4355" max="4355" width="22.85546875" style="22" customWidth="1"/>
    <col min="4356" max="4599" width="11.42578125" style="22"/>
    <col min="4600" max="4600" width="11.28515625" style="22" customWidth="1"/>
    <col min="4601" max="4601" width="7.42578125" style="22" customWidth="1"/>
    <col min="4602" max="4602" width="29.28515625" style="22" customWidth="1"/>
    <col min="4603" max="4603" width="0" style="22" hidden="1" customWidth="1"/>
    <col min="4604" max="4604" width="18.28515625" style="22" customWidth="1"/>
    <col min="4605" max="4605" width="12" style="22" customWidth="1"/>
    <col min="4606" max="4606" width="31.5703125" style="22" customWidth="1"/>
    <col min="4607" max="4607" width="8" style="22" customWidth="1"/>
    <col min="4608" max="4608" width="26" style="22" customWidth="1"/>
    <col min="4609" max="4609" width="9.7109375" style="22" customWidth="1"/>
    <col min="4610" max="4610" width="24.7109375" style="22" customWidth="1"/>
    <col min="4611" max="4611" width="22.85546875" style="22" customWidth="1"/>
    <col min="4612" max="4855" width="11.42578125" style="22"/>
    <col min="4856" max="4856" width="11.28515625" style="22" customWidth="1"/>
    <col min="4857" max="4857" width="7.42578125" style="22" customWidth="1"/>
    <col min="4858" max="4858" width="29.28515625" style="22" customWidth="1"/>
    <col min="4859" max="4859" width="0" style="22" hidden="1" customWidth="1"/>
    <col min="4860" max="4860" width="18.28515625" style="22" customWidth="1"/>
    <col min="4861" max="4861" width="12" style="22" customWidth="1"/>
    <col min="4862" max="4862" width="31.5703125" style="22" customWidth="1"/>
    <col min="4863" max="4863" width="8" style="22" customWidth="1"/>
    <col min="4864" max="4864" width="26" style="22" customWidth="1"/>
    <col min="4865" max="4865" width="9.7109375" style="22" customWidth="1"/>
    <col min="4866" max="4866" width="24.7109375" style="22" customWidth="1"/>
    <col min="4867" max="4867" width="22.85546875" style="22" customWidth="1"/>
    <col min="4868" max="5111" width="11.42578125" style="22"/>
    <col min="5112" max="5112" width="11.28515625" style="22" customWidth="1"/>
    <col min="5113" max="5113" width="7.42578125" style="22" customWidth="1"/>
    <col min="5114" max="5114" width="29.28515625" style="22" customWidth="1"/>
    <col min="5115" max="5115" width="0" style="22" hidden="1" customWidth="1"/>
    <col min="5116" max="5116" width="18.28515625" style="22" customWidth="1"/>
    <col min="5117" max="5117" width="12" style="22" customWidth="1"/>
    <col min="5118" max="5118" width="31.5703125" style="22" customWidth="1"/>
    <col min="5119" max="5119" width="8" style="22" customWidth="1"/>
    <col min="5120" max="5120" width="26" style="22" customWidth="1"/>
    <col min="5121" max="5121" width="9.7109375" style="22" customWidth="1"/>
    <col min="5122" max="5122" width="24.7109375" style="22" customWidth="1"/>
    <col min="5123" max="5123" width="22.85546875" style="22" customWidth="1"/>
    <col min="5124" max="5367" width="11.42578125" style="22"/>
    <col min="5368" max="5368" width="11.28515625" style="22" customWidth="1"/>
    <col min="5369" max="5369" width="7.42578125" style="22" customWidth="1"/>
    <col min="5370" max="5370" width="29.28515625" style="22" customWidth="1"/>
    <col min="5371" max="5371" width="0" style="22" hidden="1" customWidth="1"/>
    <col min="5372" max="5372" width="18.28515625" style="22" customWidth="1"/>
    <col min="5373" max="5373" width="12" style="22" customWidth="1"/>
    <col min="5374" max="5374" width="31.5703125" style="22" customWidth="1"/>
    <col min="5375" max="5375" width="8" style="22" customWidth="1"/>
    <col min="5376" max="5376" width="26" style="22" customWidth="1"/>
    <col min="5377" max="5377" width="9.7109375" style="22" customWidth="1"/>
    <col min="5378" max="5378" width="24.7109375" style="22" customWidth="1"/>
    <col min="5379" max="5379" width="22.85546875" style="22" customWidth="1"/>
    <col min="5380" max="5623" width="11.42578125" style="22"/>
    <col min="5624" max="5624" width="11.28515625" style="22" customWidth="1"/>
    <col min="5625" max="5625" width="7.42578125" style="22" customWidth="1"/>
    <col min="5626" max="5626" width="29.28515625" style="22" customWidth="1"/>
    <col min="5627" max="5627" width="0" style="22" hidden="1" customWidth="1"/>
    <col min="5628" max="5628" width="18.28515625" style="22" customWidth="1"/>
    <col min="5629" max="5629" width="12" style="22" customWidth="1"/>
    <col min="5630" max="5630" width="31.5703125" style="22" customWidth="1"/>
    <col min="5631" max="5631" width="8" style="22" customWidth="1"/>
    <col min="5632" max="5632" width="26" style="22" customWidth="1"/>
    <col min="5633" max="5633" width="9.7109375" style="22" customWidth="1"/>
    <col min="5634" max="5634" width="24.7109375" style="22" customWidth="1"/>
    <col min="5635" max="5635" width="22.85546875" style="22" customWidth="1"/>
    <col min="5636" max="5879" width="11.42578125" style="22"/>
    <col min="5880" max="5880" width="11.28515625" style="22" customWidth="1"/>
    <col min="5881" max="5881" width="7.42578125" style="22" customWidth="1"/>
    <col min="5882" max="5882" width="29.28515625" style="22" customWidth="1"/>
    <col min="5883" max="5883" width="0" style="22" hidden="1" customWidth="1"/>
    <col min="5884" max="5884" width="18.28515625" style="22" customWidth="1"/>
    <col min="5885" max="5885" width="12" style="22" customWidth="1"/>
    <col min="5886" max="5886" width="31.5703125" style="22" customWidth="1"/>
    <col min="5887" max="5887" width="8" style="22" customWidth="1"/>
    <col min="5888" max="5888" width="26" style="22" customWidth="1"/>
    <col min="5889" max="5889" width="9.7109375" style="22" customWidth="1"/>
    <col min="5890" max="5890" width="24.7109375" style="22" customWidth="1"/>
    <col min="5891" max="5891" width="22.85546875" style="22" customWidth="1"/>
    <col min="5892" max="6135" width="11.42578125" style="22"/>
    <col min="6136" max="6136" width="11.28515625" style="22" customWidth="1"/>
    <col min="6137" max="6137" width="7.42578125" style="22" customWidth="1"/>
    <col min="6138" max="6138" width="29.28515625" style="22" customWidth="1"/>
    <col min="6139" max="6139" width="0" style="22" hidden="1" customWidth="1"/>
    <col min="6140" max="6140" width="18.28515625" style="22" customWidth="1"/>
    <col min="6141" max="6141" width="12" style="22" customWidth="1"/>
    <col min="6142" max="6142" width="31.5703125" style="22" customWidth="1"/>
    <col min="6143" max="6143" width="8" style="22" customWidth="1"/>
    <col min="6144" max="6144" width="26" style="22" customWidth="1"/>
    <col min="6145" max="6145" width="9.7109375" style="22" customWidth="1"/>
    <col min="6146" max="6146" width="24.7109375" style="22" customWidth="1"/>
    <col min="6147" max="6147" width="22.85546875" style="22" customWidth="1"/>
    <col min="6148" max="6391" width="11.42578125" style="22"/>
    <col min="6392" max="6392" width="11.28515625" style="22" customWidth="1"/>
    <col min="6393" max="6393" width="7.42578125" style="22" customWidth="1"/>
    <col min="6394" max="6394" width="29.28515625" style="22" customWidth="1"/>
    <col min="6395" max="6395" width="0" style="22" hidden="1" customWidth="1"/>
    <col min="6396" max="6396" width="18.28515625" style="22" customWidth="1"/>
    <col min="6397" max="6397" width="12" style="22" customWidth="1"/>
    <col min="6398" max="6398" width="31.5703125" style="22" customWidth="1"/>
    <col min="6399" max="6399" width="8" style="22" customWidth="1"/>
    <col min="6400" max="6400" width="26" style="22" customWidth="1"/>
    <col min="6401" max="6401" width="9.7109375" style="22" customWidth="1"/>
    <col min="6402" max="6402" width="24.7109375" style="22" customWidth="1"/>
    <col min="6403" max="6403" width="22.85546875" style="22" customWidth="1"/>
    <col min="6404" max="6647" width="11.42578125" style="22"/>
    <col min="6648" max="6648" width="11.28515625" style="22" customWidth="1"/>
    <col min="6649" max="6649" width="7.42578125" style="22" customWidth="1"/>
    <col min="6650" max="6650" width="29.28515625" style="22" customWidth="1"/>
    <col min="6651" max="6651" width="0" style="22" hidden="1" customWidth="1"/>
    <col min="6652" max="6652" width="18.28515625" style="22" customWidth="1"/>
    <col min="6653" max="6653" width="12" style="22" customWidth="1"/>
    <col min="6654" max="6654" width="31.5703125" style="22" customWidth="1"/>
    <col min="6655" max="6655" width="8" style="22" customWidth="1"/>
    <col min="6656" max="6656" width="26" style="22" customWidth="1"/>
    <col min="6657" max="6657" width="9.7109375" style="22" customWidth="1"/>
    <col min="6658" max="6658" width="24.7109375" style="22" customWidth="1"/>
    <col min="6659" max="6659" width="22.85546875" style="22" customWidth="1"/>
    <col min="6660" max="6903" width="11.42578125" style="22"/>
    <col min="6904" max="6904" width="11.28515625" style="22" customWidth="1"/>
    <col min="6905" max="6905" width="7.42578125" style="22" customWidth="1"/>
    <col min="6906" max="6906" width="29.28515625" style="22" customWidth="1"/>
    <col min="6907" max="6907" width="0" style="22" hidden="1" customWidth="1"/>
    <col min="6908" max="6908" width="18.28515625" style="22" customWidth="1"/>
    <col min="6909" max="6909" width="12" style="22" customWidth="1"/>
    <col min="6910" max="6910" width="31.5703125" style="22" customWidth="1"/>
    <col min="6911" max="6911" width="8" style="22" customWidth="1"/>
    <col min="6912" max="6912" width="26" style="22" customWidth="1"/>
    <col min="6913" max="6913" width="9.7109375" style="22" customWidth="1"/>
    <col min="6914" max="6914" width="24.7109375" style="22" customWidth="1"/>
    <col min="6915" max="6915" width="22.85546875" style="22" customWidth="1"/>
    <col min="6916" max="7159" width="11.42578125" style="22"/>
    <col min="7160" max="7160" width="11.28515625" style="22" customWidth="1"/>
    <col min="7161" max="7161" width="7.42578125" style="22" customWidth="1"/>
    <col min="7162" max="7162" width="29.28515625" style="22" customWidth="1"/>
    <col min="7163" max="7163" width="0" style="22" hidden="1" customWidth="1"/>
    <col min="7164" max="7164" width="18.28515625" style="22" customWidth="1"/>
    <col min="7165" max="7165" width="12" style="22" customWidth="1"/>
    <col min="7166" max="7166" width="31.5703125" style="22" customWidth="1"/>
    <col min="7167" max="7167" width="8" style="22" customWidth="1"/>
    <col min="7168" max="7168" width="26" style="22" customWidth="1"/>
    <col min="7169" max="7169" width="9.7109375" style="22" customWidth="1"/>
    <col min="7170" max="7170" width="24.7109375" style="22" customWidth="1"/>
    <col min="7171" max="7171" width="22.85546875" style="22" customWidth="1"/>
    <col min="7172" max="7415" width="11.42578125" style="22"/>
    <col min="7416" max="7416" width="11.28515625" style="22" customWidth="1"/>
    <col min="7417" max="7417" width="7.42578125" style="22" customWidth="1"/>
    <col min="7418" max="7418" width="29.28515625" style="22" customWidth="1"/>
    <col min="7419" max="7419" width="0" style="22" hidden="1" customWidth="1"/>
    <col min="7420" max="7420" width="18.28515625" style="22" customWidth="1"/>
    <col min="7421" max="7421" width="12" style="22" customWidth="1"/>
    <col min="7422" max="7422" width="31.5703125" style="22" customWidth="1"/>
    <col min="7423" max="7423" width="8" style="22" customWidth="1"/>
    <col min="7424" max="7424" width="26" style="22" customWidth="1"/>
    <col min="7425" max="7425" width="9.7109375" style="22" customWidth="1"/>
    <col min="7426" max="7426" width="24.7109375" style="22" customWidth="1"/>
    <col min="7427" max="7427" width="22.85546875" style="22" customWidth="1"/>
    <col min="7428" max="7671" width="11.42578125" style="22"/>
    <col min="7672" max="7672" width="11.28515625" style="22" customWidth="1"/>
    <col min="7673" max="7673" width="7.42578125" style="22" customWidth="1"/>
    <col min="7674" max="7674" width="29.28515625" style="22" customWidth="1"/>
    <col min="7675" max="7675" width="0" style="22" hidden="1" customWidth="1"/>
    <col min="7676" max="7676" width="18.28515625" style="22" customWidth="1"/>
    <col min="7677" max="7677" width="12" style="22" customWidth="1"/>
    <col min="7678" max="7678" width="31.5703125" style="22" customWidth="1"/>
    <col min="7679" max="7679" width="8" style="22" customWidth="1"/>
    <col min="7680" max="7680" width="26" style="22" customWidth="1"/>
    <col min="7681" max="7681" width="9.7109375" style="22" customWidth="1"/>
    <col min="7682" max="7682" width="24.7109375" style="22" customWidth="1"/>
    <col min="7683" max="7683" width="22.85546875" style="22" customWidth="1"/>
    <col min="7684" max="7927" width="11.42578125" style="22"/>
    <col min="7928" max="7928" width="11.28515625" style="22" customWidth="1"/>
    <col min="7929" max="7929" width="7.42578125" style="22" customWidth="1"/>
    <col min="7930" max="7930" width="29.28515625" style="22" customWidth="1"/>
    <col min="7931" max="7931" width="0" style="22" hidden="1" customWidth="1"/>
    <col min="7932" max="7932" width="18.28515625" style="22" customWidth="1"/>
    <col min="7933" max="7933" width="12" style="22" customWidth="1"/>
    <col min="7934" max="7934" width="31.5703125" style="22" customWidth="1"/>
    <col min="7935" max="7935" width="8" style="22" customWidth="1"/>
    <col min="7936" max="7936" width="26" style="22" customWidth="1"/>
    <col min="7937" max="7937" width="9.7109375" style="22" customWidth="1"/>
    <col min="7938" max="7938" width="24.7109375" style="22" customWidth="1"/>
    <col min="7939" max="7939" width="22.85546875" style="22" customWidth="1"/>
    <col min="7940" max="8183" width="11.42578125" style="22"/>
    <col min="8184" max="8184" width="11.28515625" style="22" customWidth="1"/>
    <col min="8185" max="8185" width="7.42578125" style="22" customWidth="1"/>
    <col min="8186" max="8186" width="29.28515625" style="22" customWidth="1"/>
    <col min="8187" max="8187" width="0" style="22" hidden="1" customWidth="1"/>
    <col min="8188" max="8188" width="18.28515625" style="22" customWidth="1"/>
    <col min="8189" max="8189" width="12" style="22" customWidth="1"/>
    <col min="8190" max="8190" width="31.5703125" style="22" customWidth="1"/>
    <col min="8191" max="8191" width="8" style="22" customWidth="1"/>
    <col min="8192" max="8192" width="26" style="22" customWidth="1"/>
    <col min="8193" max="8193" width="9.7109375" style="22" customWidth="1"/>
    <col min="8194" max="8194" width="24.7109375" style="22" customWidth="1"/>
    <col min="8195" max="8195" width="22.85546875" style="22" customWidth="1"/>
    <col min="8196" max="8439" width="11.42578125" style="22"/>
    <col min="8440" max="8440" width="11.28515625" style="22" customWidth="1"/>
    <col min="8441" max="8441" width="7.42578125" style="22" customWidth="1"/>
    <col min="8442" max="8442" width="29.28515625" style="22" customWidth="1"/>
    <col min="8443" max="8443" width="0" style="22" hidden="1" customWidth="1"/>
    <col min="8444" max="8444" width="18.28515625" style="22" customWidth="1"/>
    <col min="8445" max="8445" width="12" style="22" customWidth="1"/>
    <col min="8446" max="8446" width="31.5703125" style="22" customWidth="1"/>
    <col min="8447" max="8447" width="8" style="22" customWidth="1"/>
    <col min="8448" max="8448" width="26" style="22" customWidth="1"/>
    <col min="8449" max="8449" width="9.7109375" style="22" customWidth="1"/>
    <col min="8450" max="8450" width="24.7109375" style="22" customWidth="1"/>
    <col min="8451" max="8451" width="22.85546875" style="22" customWidth="1"/>
    <col min="8452" max="8695" width="11.42578125" style="22"/>
    <col min="8696" max="8696" width="11.28515625" style="22" customWidth="1"/>
    <col min="8697" max="8697" width="7.42578125" style="22" customWidth="1"/>
    <col min="8698" max="8698" width="29.28515625" style="22" customWidth="1"/>
    <col min="8699" max="8699" width="0" style="22" hidden="1" customWidth="1"/>
    <col min="8700" max="8700" width="18.28515625" style="22" customWidth="1"/>
    <col min="8701" max="8701" width="12" style="22" customWidth="1"/>
    <col min="8702" max="8702" width="31.5703125" style="22" customWidth="1"/>
    <col min="8703" max="8703" width="8" style="22" customWidth="1"/>
    <col min="8704" max="8704" width="26" style="22" customWidth="1"/>
    <col min="8705" max="8705" width="9.7109375" style="22" customWidth="1"/>
    <col min="8706" max="8706" width="24.7109375" style="22" customWidth="1"/>
    <col min="8707" max="8707" width="22.85546875" style="22" customWidth="1"/>
    <col min="8708" max="8951" width="11.42578125" style="22"/>
    <col min="8952" max="8952" width="11.28515625" style="22" customWidth="1"/>
    <col min="8953" max="8953" width="7.42578125" style="22" customWidth="1"/>
    <col min="8954" max="8954" width="29.28515625" style="22" customWidth="1"/>
    <col min="8955" max="8955" width="0" style="22" hidden="1" customWidth="1"/>
    <col min="8956" max="8956" width="18.28515625" style="22" customWidth="1"/>
    <col min="8957" max="8957" width="12" style="22" customWidth="1"/>
    <col min="8958" max="8958" width="31.5703125" style="22" customWidth="1"/>
    <col min="8959" max="8959" width="8" style="22" customWidth="1"/>
    <col min="8960" max="8960" width="26" style="22" customWidth="1"/>
    <col min="8961" max="8961" width="9.7109375" style="22" customWidth="1"/>
    <col min="8962" max="8962" width="24.7109375" style="22" customWidth="1"/>
    <col min="8963" max="8963" width="22.85546875" style="22" customWidth="1"/>
    <col min="8964" max="9207" width="11.42578125" style="22"/>
    <col min="9208" max="9208" width="11.28515625" style="22" customWidth="1"/>
    <col min="9209" max="9209" width="7.42578125" style="22" customWidth="1"/>
    <col min="9210" max="9210" width="29.28515625" style="22" customWidth="1"/>
    <col min="9211" max="9211" width="0" style="22" hidden="1" customWidth="1"/>
    <col min="9212" max="9212" width="18.28515625" style="22" customWidth="1"/>
    <col min="9213" max="9213" width="12" style="22" customWidth="1"/>
    <col min="9214" max="9214" width="31.5703125" style="22" customWidth="1"/>
    <col min="9215" max="9215" width="8" style="22" customWidth="1"/>
    <col min="9216" max="9216" width="26" style="22" customWidth="1"/>
    <col min="9217" max="9217" width="9.7109375" style="22" customWidth="1"/>
    <col min="9218" max="9218" width="24.7109375" style="22" customWidth="1"/>
    <col min="9219" max="9219" width="22.85546875" style="22" customWidth="1"/>
    <col min="9220" max="9463" width="11.42578125" style="22"/>
    <col min="9464" max="9464" width="11.28515625" style="22" customWidth="1"/>
    <col min="9465" max="9465" width="7.42578125" style="22" customWidth="1"/>
    <col min="9466" max="9466" width="29.28515625" style="22" customWidth="1"/>
    <col min="9467" max="9467" width="0" style="22" hidden="1" customWidth="1"/>
    <col min="9468" max="9468" width="18.28515625" style="22" customWidth="1"/>
    <col min="9469" max="9469" width="12" style="22" customWidth="1"/>
    <col min="9470" max="9470" width="31.5703125" style="22" customWidth="1"/>
    <col min="9471" max="9471" width="8" style="22" customWidth="1"/>
    <col min="9472" max="9472" width="26" style="22" customWidth="1"/>
    <col min="9473" max="9473" width="9.7109375" style="22" customWidth="1"/>
    <col min="9474" max="9474" width="24.7109375" style="22" customWidth="1"/>
    <col min="9475" max="9475" width="22.85546875" style="22" customWidth="1"/>
    <col min="9476" max="9719" width="11.42578125" style="22"/>
    <col min="9720" max="9720" width="11.28515625" style="22" customWidth="1"/>
    <col min="9721" max="9721" width="7.42578125" style="22" customWidth="1"/>
    <col min="9722" max="9722" width="29.28515625" style="22" customWidth="1"/>
    <col min="9723" max="9723" width="0" style="22" hidden="1" customWidth="1"/>
    <col min="9724" max="9724" width="18.28515625" style="22" customWidth="1"/>
    <col min="9725" max="9725" width="12" style="22" customWidth="1"/>
    <col min="9726" max="9726" width="31.5703125" style="22" customWidth="1"/>
    <col min="9727" max="9727" width="8" style="22" customWidth="1"/>
    <col min="9728" max="9728" width="26" style="22" customWidth="1"/>
    <col min="9729" max="9729" width="9.7109375" style="22" customWidth="1"/>
    <col min="9730" max="9730" width="24.7109375" style="22" customWidth="1"/>
    <col min="9731" max="9731" width="22.85546875" style="22" customWidth="1"/>
    <col min="9732" max="9975" width="11.42578125" style="22"/>
    <col min="9976" max="9976" width="11.28515625" style="22" customWidth="1"/>
    <col min="9977" max="9977" width="7.42578125" style="22" customWidth="1"/>
    <col min="9978" max="9978" width="29.28515625" style="22" customWidth="1"/>
    <col min="9979" max="9979" width="0" style="22" hidden="1" customWidth="1"/>
    <col min="9980" max="9980" width="18.28515625" style="22" customWidth="1"/>
    <col min="9981" max="9981" width="12" style="22" customWidth="1"/>
    <col min="9982" max="9982" width="31.5703125" style="22" customWidth="1"/>
    <col min="9983" max="9983" width="8" style="22" customWidth="1"/>
    <col min="9984" max="9984" width="26" style="22" customWidth="1"/>
    <col min="9985" max="9985" width="9.7109375" style="22" customWidth="1"/>
    <col min="9986" max="9986" width="24.7109375" style="22" customWidth="1"/>
    <col min="9987" max="9987" width="22.85546875" style="22" customWidth="1"/>
    <col min="9988" max="10231" width="11.42578125" style="22"/>
    <col min="10232" max="10232" width="11.28515625" style="22" customWidth="1"/>
    <col min="10233" max="10233" width="7.42578125" style="22" customWidth="1"/>
    <col min="10234" max="10234" width="29.28515625" style="22" customWidth="1"/>
    <col min="10235" max="10235" width="0" style="22" hidden="1" customWidth="1"/>
    <col min="10236" max="10236" width="18.28515625" style="22" customWidth="1"/>
    <col min="10237" max="10237" width="12" style="22" customWidth="1"/>
    <col min="10238" max="10238" width="31.5703125" style="22" customWidth="1"/>
    <col min="10239" max="10239" width="8" style="22" customWidth="1"/>
    <col min="10240" max="10240" width="26" style="22" customWidth="1"/>
    <col min="10241" max="10241" width="9.7109375" style="22" customWidth="1"/>
    <col min="10242" max="10242" width="24.7109375" style="22" customWidth="1"/>
    <col min="10243" max="10243" width="22.85546875" style="22" customWidth="1"/>
    <col min="10244" max="10487" width="11.42578125" style="22"/>
    <col min="10488" max="10488" width="11.28515625" style="22" customWidth="1"/>
    <col min="10489" max="10489" width="7.42578125" style="22" customWidth="1"/>
    <col min="10490" max="10490" width="29.28515625" style="22" customWidth="1"/>
    <col min="10491" max="10491" width="0" style="22" hidden="1" customWidth="1"/>
    <col min="10492" max="10492" width="18.28515625" style="22" customWidth="1"/>
    <col min="10493" max="10493" width="12" style="22" customWidth="1"/>
    <col min="10494" max="10494" width="31.5703125" style="22" customWidth="1"/>
    <col min="10495" max="10495" width="8" style="22" customWidth="1"/>
    <col min="10496" max="10496" width="26" style="22" customWidth="1"/>
    <col min="10497" max="10497" width="9.7109375" style="22" customWidth="1"/>
    <col min="10498" max="10498" width="24.7109375" style="22" customWidth="1"/>
    <col min="10499" max="10499" width="22.85546875" style="22" customWidth="1"/>
    <col min="10500" max="10743" width="11.42578125" style="22"/>
    <col min="10744" max="10744" width="11.28515625" style="22" customWidth="1"/>
    <col min="10745" max="10745" width="7.42578125" style="22" customWidth="1"/>
    <col min="10746" max="10746" width="29.28515625" style="22" customWidth="1"/>
    <col min="10747" max="10747" width="0" style="22" hidden="1" customWidth="1"/>
    <col min="10748" max="10748" width="18.28515625" style="22" customWidth="1"/>
    <col min="10749" max="10749" width="12" style="22" customWidth="1"/>
    <col min="10750" max="10750" width="31.5703125" style="22" customWidth="1"/>
    <col min="10751" max="10751" width="8" style="22" customWidth="1"/>
    <col min="10752" max="10752" width="26" style="22" customWidth="1"/>
    <col min="10753" max="10753" width="9.7109375" style="22" customWidth="1"/>
    <col min="10754" max="10754" width="24.7109375" style="22" customWidth="1"/>
    <col min="10755" max="10755" width="22.85546875" style="22" customWidth="1"/>
    <col min="10756" max="10999" width="11.42578125" style="22"/>
    <col min="11000" max="11000" width="11.28515625" style="22" customWidth="1"/>
    <col min="11001" max="11001" width="7.42578125" style="22" customWidth="1"/>
    <col min="11002" max="11002" width="29.28515625" style="22" customWidth="1"/>
    <col min="11003" max="11003" width="0" style="22" hidden="1" customWidth="1"/>
    <col min="11004" max="11004" width="18.28515625" style="22" customWidth="1"/>
    <col min="11005" max="11005" width="12" style="22" customWidth="1"/>
    <col min="11006" max="11006" width="31.5703125" style="22" customWidth="1"/>
    <col min="11007" max="11007" width="8" style="22" customWidth="1"/>
    <col min="11008" max="11008" width="26" style="22" customWidth="1"/>
    <col min="11009" max="11009" width="9.7109375" style="22" customWidth="1"/>
    <col min="11010" max="11010" width="24.7109375" style="22" customWidth="1"/>
    <col min="11011" max="11011" width="22.85546875" style="22" customWidth="1"/>
    <col min="11012" max="11255" width="11.42578125" style="22"/>
    <col min="11256" max="11256" width="11.28515625" style="22" customWidth="1"/>
    <col min="11257" max="11257" width="7.42578125" style="22" customWidth="1"/>
    <col min="11258" max="11258" width="29.28515625" style="22" customWidth="1"/>
    <col min="11259" max="11259" width="0" style="22" hidden="1" customWidth="1"/>
    <col min="11260" max="11260" width="18.28515625" style="22" customWidth="1"/>
    <col min="11261" max="11261" width="12" style="22" customWidth="1"/>
    <col min="11262" max="11262" width="31.5703125" style="22" customWidth="1"/>
    <col min="11263" max="11263" width="8" style="22" customWidth="1"/>
    <col min="11264" max="11264" width="26" style="22" customWidth="1"/>
    <col min="11265" max="11265" width="9.7109375" style="22" customWidth="1"/>
    <col min="11266" max="11266" width="24.7109375" style="22" customWidth="1"/>
    <col min="11267" max="11267" width="22.85546875" style="22" customWidth="1"/>
    <col min="11268" max="11511" width="11.42578125" style="22"/>
    <col min="11512" max="11512" width="11.28515625" style="22" customWidth="1"/>
    <col min="11513" max="11513" width="7.42578125" style="22" customWidth="1"/>
    <col min="11514" max="11514" width="29.28515625" style="22" customWidth="1"/>
    <col min="11515" max="11515" width="0" style="22" hidden="1" customWidth="1"/>
    <col min="11516" max="11516" width="18.28515625" style="22" customWidth="1"/>
    <col min="11517" max="11517" width="12" style="22" customWidth="1"/>
    <col min="11518" max="11518" width="31.5703125" style="22" customWidth="1"/>
    <col min="11519" max="11519" width="8" style="22" customWidth="1"/>
    <col min="11520" max="11520" width="26" style="22" customWidth="1"/>
    <col min="11521" max="11521" width="9.7109375" style="22" customWidth="1"/>
    <col min="11522" max="11522" width="24.7109375" style="22" customWidth="1"/>
    <col min="11523" max="11523" width="22.85546875" style="22" customWidth="1"/>
    <col min="11524" max="11767" width="11.42578125" style="22"/>
    <col min="11768" max="11768" width="11.28515625" style="22" customWidth="1"/>
    <col min="11769" max="11769" width="7.42578125" style="22" customWidth="1"/>
    <col min="11770" max="11770" width="29.28515625" style="22" customWidth="1"/>
    <col min="11771" max="11771" width="0" style="22" hidden="1" customWidth="1"/>
    <col min="11772" max="11772" width="18.28515625" style="22" customWidth="1"/>
    <col min="11773" max="11773" width="12" style="22" customWidth="1"/>
    <col min="11774" max="11774" width="31.5703125" style="22" customWidth="1"/>
    <col min="11775" max="11775" width="8" style="22" customWidth="1"/>
    <col min="11776" max="11776" width="26" style="22" customWidth="1"/>
    <col min="11777" max="11777" width="9.7109375" style="22" customWidth="1"/>
    <col min="11778" max="11778" width="24.7109375" style="22" customWidth="1"/>
    <col min="11779" max="11779" width="22.85546875" style="22" customWidth="1"/>
    <col min="11780" max="12023" width="11.42578125" style="22"/>
    <col min="12024" max="12024" width="11.28515625" style="22" customWidth="1"/>
    <col min="12025" max="12025" width="7.42578125" style="22" customWidth="1"/>
    <col min="12026" max="12026" width="29.28515625" style="22" customWidth="1"/>
    <col min="12027" max="12027" width="0" style="22" hidden="1" customWidth="1"/>
    <col min="12028" max="12028" width="18.28515625" style="22" customWidth="1"/>
    <col min="12029" max="12029" width="12" style="22" customWidth="1"/>
    <col min="12030" max="12030" width="31.5703125" style="22" customWidth="1"/>
    <col min="12031" max="12031" width="8" style="22" customWidth="1"/>
    <col min="12032" max="12032" width="26" style="22" customWidth="1"/>
    <col min="12033" max="12033" width="9.7109375" style="22" customWidth="1"/>
    <col min="12034" max="12034" width="24.7109375" style="22" customWidth="1"/>
    <col min="12035" max="12035" width="22.85546875" style="22" customWidth="1"/>
    <col min="12036" max="12279" width="11.42578125" style="22"/>
    <col min="12280" max="12280" width="11.28515625" style="22" customWidth="1"/>
    <col min="12281" max="12281" width="7.42578125" style="22" customWidth="1"/>
    <col min="12282" max="12282" width="29.28515625" style="22" customWidth="1"/>
    <col min="12283" max="12283" width="0" style="22" hidden="1" customWidth="1"/>
    <col min="12284" max="12284" width="18.28515625" style="22" customWidth="1"/>
    <col min="12285" max="12285" width="12" style="22" customWidth="1"/>
    <col min="12286" max="12286" width="31.5703125" style="22" customWidth="1"/>
    <col min="12287" max="12287" width="8" style="22" customWidth="1"/>
    <col min="12288" max="12288" width="26" style="22" customWidth="1"/>
    <col min="12289" max="12289" width="9.7109375" style="22" customWidth="1"/>
    <col min="12290" max="12290" width="24.7109375" style="22" customWidth="1"/>
    <col min="12291" max="12291" width="22.85546875" style="22" customWidth="1"/>
    <col min="12292" max="12535" width="11.42578125" style="22"/>
    <col min="12536" max="12536" width="11.28515625" style="22" customWidth="1"/>
    <col min="12537" max="12537" width="7.42578125" style="22" customWidth="1"/>
    <col min="12538" max="12538" width="29.28515625" style="22" customWidth="1"/>
    <col min="12539" max="12539" width="0" style="22" hidden="1" customWidth="1"/>
    <col min="12540" max="12540" width="18.28515625" style="22" customWidth="1"/>
    <col min="12541" max="12541" width="12" style="22" customWidth="1"/>
    <col min="12542" max="12542" width="31.5703125" style="22" customWidth="1"/>
    <col min="12543" max="12543" width="8" style="22" customWidth="1"/>
    <col min="12544" max="12544" width="26" style="22" customWidth="1"/>
    <col min="12545" max="12545" width="9.7109375" style="22" customWidth="1"/>
    <col min="12546" max="12546" width="24.7109375" style="22" customWidth="1"/>
    <col min="12547" max="12547" width="22.85546875" style="22" customWidth="1"/>
    <col min="12548" max="12791" width="11.42578125" style="22"/>
    <col min="12792" max="12792" width="11.28515625" style="22" customWidth="1"/>
    <col min="12793" max="12793" width="7.42578125" style="22" customWidth="1"/>
    <col min="12794" max="12794" width="29.28515625" style="22" customWidth="1"/>
    <col min="12795" max="12795" width="0" style="22" hidden="1" customWidth="1"/>
    <col min="12796" max="12796" width="18.28515625" style="22" customWidth="1"/>
    <col min="12797" max="12797" width="12" style="22" customWidth="1"/>
    <col min="12798" max="12798" width="31.5703125" style="22" customWidth="1"/>
    <col min="12799" max="12799" width="8" style="22" customWidth="1"/>
    <col min="12800" max="12800" width="26" style="22" customWidth="1"/>
    <col min="12801" max="12801" width="9.7109375" style="22" customWidth="1"/>
    <col min="12802" max="12802" width="24.7109375" style="22" customWidth="1"/>
    <col min="12803" max="12803" width="22.85546875" style="22" customWidth="1"/>
    <col min="12804" max="13047" width="11.42578125" style="22"/>
    <col min="13048" max="13048" width="11.28515625" style="22" customWidth="1"/>
    <col min="13049" max="13049" width="7.42578125" style="22" customWidth="1"/>
    <col min="13050" max="13050" width="29.28515625" style="22" customWidth="1"/>
    <col min="13051" max="13051" width="0" style="22" hidden="1" customWidth="1"/>
    <col min="13052" max="13052" width="18.28515625" style="22" customWidth="1"/>
    <col min="13053" max="13053" width="12" style="22" customWidth="1"/>
    <col min="13054" max="13054" width="31.5703125" style="22" customWidth="1"/>
    <col min="13055" max="13055" width="8" style="22" customWidth="1"/>
    <col min="13056" max="13056" width="26" style="22" customWidth="1"/>
    <col min="13057" max="13057" width="9.7109375" style="22" customWidth="1"/>
    <col min="13058" max="13058" width="24.7109375" style="22" customWidth="1"/>
    <col min="13059" max="13059" width="22.85546875" style="22" customWidth="1"/>
    <col min="13060" max="13303" width="11.42578125" style="22"/>
    <col min="13304" max="13304" width="11.28515625" style="22" customWidth="1"/>
    <col min="13305" max="13305" width="7.42578125" style="22" customWidth="1"/>
    <col min="13306" max="13306" width="29.28515625" style="22" customWidth="1"/>
    <col min="13307" max="13307" width="0" style="22" hidden="1" customWidth="1"/>
    <col min="13308" max="13308" width="18.28515625" style="22" customWidth="1"/>
    <col min="13309" max="13309" width="12" style="22" customWidth="1"/>
    <col min="13310" max="13310" width="31.5703125" style="22" customWidth="1"/>
    <col min="13311" max="13311" width="8" style="22" customWidth="1"/>
    <col min="13312" max="13312" width="26" style="22" customWidth="1"/>
    <col min="13313" max="13313" width="9.7109375" style="22" customWidth="1"/>
    <col min="13314" max="13314" width="24.7109375" style="22" customWidth="1"/>
    <col min="13315" max="13315" width="22.85546875" style="22" customWidth="1"/>
    <col min="13316" max="13559" width="11.42578125" style="22"/>
    <col min="13560" max="13560" width="11.28515625" style="22" customWidth="1"/>
    <col min="13561" max="13561" width="7.42578125" style="22" customWidth="1"/>
    <col min="13562" max="13562" width="29.28515625" style="22" customWidth="1"/>
    <col min="13563" max="13563" width="0" style="22" hidden="1" customWidth="1"/>
    <col min="13564" max="13564" width="18.28515625" style="22" customWidth="1"/>
    <col min="13565" max="13565" width="12" style="22" customWidth="1"/>
    <col min="13566" max="13566" width="31.5703125" style="22" customWidth="1"/>
    <col min="13567" max="13567" width="8" style="22" customWidth="1"/>
    <col min="13568" max="13568" width="26" style="22" customWidth="1"/>
    <col min="13569" max="13569" width="9.7109375" style="22" customWidth="1"/>
    <col min="13570" max="13570" width="24.7109375" style="22" customWidth="1"/>
    <col min="13571" max="13571" width="22.85546875" style="22" customWidth="1"/>
    <col min="13572" max="13815" width="11.42578125" style="22"/>
    <col min="13816" max="13816" width="11.28515625" style="22" customWidth="1"/>
    <col min="13817" max="13817" width="7.42578125" style="22" customWidth="1"/>
    <col min="13818" max="13818" width="29.28515625" style="22" customWidth="1"/>
    <col min="13819" max="13819" width="0" style="22" hidden="1" customWidth="1"/>
    <col min="13820" max="13820" width="18.28515625" style="22" customWidth="1"/>
    <col min="13821" max="13821" width="12" style="22" customWidth="1"/>
    <col min="13822" max="13822" width="31.5703125" style="22" customWidth="1"/>
    <col min="13823" max="13823" width="8" style="22" customWidth="1"/>
    <col min="13824" max="13824" width="26" style="22" customWidth="1"/>
    <col min="13825" max="13825" width="9.7109375" style="22" customWidth="1"/>
    <col min="13826" max="13826" width="24.7109375" style="22" customWidth="1"/>
    <col min="13827" max="13827" width="22.85546875" style="22" customWidth="1"/>
    <col min="13828" max="14071" width="11.42578125" style="22"/>
    <col min="14072" max="14072" width="11.28515625" style="22" customWidth="1"/>
    <col min="14073" max="14073" width="7.42578125" style="22" customWidth="1"/>
    <col min="14074" max="14074" width="29.28515625" style="22" customWidth="1"/>
    <col min="14075" max="14075" width="0" style="22" hidden="1" customWidth="1"/>
    <col min="14076" max="14076" width="18.28515625" style="22" customWidth="1"/>
    <col min="14077" max="14077" width="12" style="22" customWidth="1"/>
    <col min="14078" max="14078" width="31.5703125" style="22" customWidth="1"/>
    <col min="14079" max="14079" width="8" style="22" customWidth="1"/>
    <col min="14080" max="14080" width="26" style="22" customWidth="1"/>
    <col min="14081" max="14081" width="9.7109375" style="22" customWidth="1"/>
    <col min="14082" max="14082" width="24.7109375" style="22" customWidth="1"/>
    <col min="14083" max="14083" width="22.85546875" style="22" customWidth="1"/>
    <col min="14084" max="14327" width="11.42578125" style="22"/>
    <col min="14328" max="14328" width="11.28515625" style="22" customWidth="1"/>
    <col min="14329" max="14329" width="7.42578125" style="22" customWidth="1"/>
    <col min="14330" max="14330" width="29.28515625" style="22" customWidth="1"/>
    <col min="14331" max="14331" width="0" style="22" hidden="1" customWidth="1"/>
    <col min="14332" max="14332" width="18.28515625" style="22" customWidth="1"/>
    <col min="14333" max="14333" width="12" style="22" customWidth="1"/>
    <col min="14334" max="14334" width="31.5703125" style="22" customWidth="1"/>
    <col min="14335" max="14335" width="8" style="22" customWidth="1"/>
    <col min="14336" max="14336" width="26" style="22" customWidth="1"/>
    <col min="14337" max="14337" width="9.7109375" style="22" customWidth="1"/>
    <col min="14338" max="14338" width="24.7109375" style="22" customWidth="1"/>
    <col min="14339" max="14339" width="22.85546875" style="22" customWidth="1"/>
    <col min="14340" max="14583" width="11.42578125" style="22"/>
    <col min="14584" max="14584" width="11.28515625" style="22" customWidth="1"/>
    <col min="14585" max="14585" width="7.42578125" style="22" customWidth="1"/>
    <col min="14586" max="14586" width="29.28515625" style="22" customWidth="1"/>
    <col min="14587" max="14587" width="0" style="22" hidden="1" customWidth="1"/>
    <col min="14588" max="14588" width="18.28515625" style="22" customWidth="1"/>
    <col min="14589" max="14589" width="12" style="22" customWidth="1"/>
    <col min="14590" max="14590" width="31.5703125" style="22" customWidth="1"/>
    <col min="14591" max="14591" width="8" style="22" customWidth="1"/>
    <col min="14592" max="14592" width="26" style="22" customWidth="1"/>
    <col min="14593" max="14593" width="9.7109375" style="22" customWidth="1"/>
    <col min="14594" max="14594" width="24.7109375" style="22" customWidth="1"/>
    <col min="14595" max="14595" width="22.85546875" style="22" customWidth="1"/>
    <col min="14596" max="14839" width="11.42578125" style="22"/>
    <col min="14840" max="14840" width="11.28515625" style="22" customWidth="1"/>
    <col min="14841" max="14841" width="7.42578125" style="22" customWidth="1"/>
    <col min="14842" max="14842" width="29.28515625" style="22" customWidth="1"/>
    <col min="14843" max="14843" width="0" style="22" hidden="1" customWidth="1"/>
    <col min="14844" max="14844" width="18.28515625" style="22" customWidth="1"/>
    <col min="14845" max="14845" width="12" style="22" customWidth="1"/>
    <col min="14846" max="14846" width="31.5703125" style="22" customWidth="1"/>
    <col min="14847" max="14847" width="8" style="22" customWidth="1"/>
    <col min="14848" max="14848" width="26" style="22" customWidth="1"/>
    <col min="14849" max="14849" width="9.7109375" style="22" customWidth="1"/>
    <col min="14850" max="14850" width="24.7109375" style="22" customWidth="1"/>
    <col min="14851" max="14851" width="22.85546875" style="22" customWidth="1"/>
    <col min="14852" max="15095" width="11.42578125" style="22"/>
    <col min="15096" max="15096" width="11.28515625" style="22" customWidth="1"/>
    <col min="15097" max="15097" width="7.42578125" style="22" customWidth="1"/>
    <col min="15098" max="15098" width="29.28515625" style="22" customWidth="1"/>
    <col min="15099" max="15099" width="0" style="22" hidden="1" customWidth="1"/>
    <col min="15100" max="15100" width="18.28515625" style="22" customWidth="1"/>
    <col min="15101" max="15101" width="12" style="22" customWidth="1"/>
    <col min="15102" max="15102" width="31.5703125" style="22" customWidth="1"/>
    <col min="15103" max="15103" width="8" style="22" customWidth="1"/>
    <col min="15104" max="15104" width="26" style="22" customWidth="1"/>
    <col min="15105" max="15105" width="9.7109375" style="22" customWidth="1"/>
    <col min="15106" max="15106" width="24.7109375" style="22" customWidth="1"/>
    <col min="15107" max="15107" width="22.85546875" style="22" customWidth="1"/>
    <col min="15108" max="15351" width="11.42578125" style="22"/>
    <col min="15352" max="15352" width="11.28515625" style="22" customWidth="1"/>
    <col min="15353" max="15353" width="7.42578125" style="22" customWidth="1"/>
    <col min="15354" max="15354" width="29.28515625" style="22" customWidth="1"/>
    <col min="15355" max="15355" width="0" style="22" hidden="1" customWidth="1"/>
    <col min="15356" max="15356" width="18.28515625" style="22" customWidth="1"/>
    <col min="15357" max="15357" width="12" style="22" customWidth="1"/>
    <col min="15358" max="15358" width="31.5703125" style="22" customWidth="1"/>
    <col min="15359" max="15359" width="8" style="22" customWidth="1"/>
    <col min="15360" max="15360" width="26" style="22" customWidth="1"/>
    <col min="15361" max="15361" width="9.7109375" style="22" customWidth="1"/>
    <col min="15362" max="15362" width="24.7109375" style="22" customWidth="1"/>
    <col min="15363" max="15363" width="22.85546875" style="22" customWidth="1"/>
    <col min="15364" max="15607" width="11.42578125" style="22"/>
    <col min="15608" max="15608" width="11.28515625" style="22" customWidth="1"/>
    <col min="15609" max="15609" width="7.42578125" style="22" customWidth="1"/>
    <col min="15610" max="15610" width="29.28515625" style="22" customWidth="1"/>
    <col min="15611" max="15611" width="0" style="22" hidden="1" customWidth="1"/>
    <col min="15612" max="15612" width="18.28515625" style="22" customWidth="1"/>
    <col min="15613" max="15613" width="12" style="22" customWidth="1"/>
    <col min="15614" max="15614" width="31.5703125" style="22" customWidth="1"/>
    <col min="15615" max="15615" width="8" style="22" customWidth="1"/>
    <col min="15616" max="15616" width="26" style="22" customWidth="1"/>
    <col min="15617" max="15617" width="9.7109375" style="22" customWidth="1"/>
    <col min="15618" max="15618" width="24.7109375" style="22" customWidth="1"/>
    <col min="15619" max="15619" width="22.85546875" style="22" customWidth="1"/>
    <col min="15620" max="15863" width="11.42578125" style="22"/>
    <col min="15864" max="15864" width="11.28515625" style="22" customWidth="1"/>
    <col min="15865" max="15865" width="7.42578125" style="22" customWidth="1"/>
    <col min="15866" max="15866" width="29.28515625" style="22" customWidth="1"/>
    <col min="15867" max="15867" width="0" style="22" hidden="1" customWidth="1"/>
    <col min="15868" max="15868" width="18.28515625" style="22" customWidth="1"/>
    <col min="15869" max="15869" width="12" style="22" customWidth="1"/>
    <col min="15870" max="15870" width="31.5703125" style="22" customWidth="1"/>
    <col min="15871" max="15871" width="8" style="22" customWidth="1"/>
    <col min="15872" max="15872" width="26" style="22" customWidth="1"/>
    <col min="15873" max="15873" width="9.7109375" style="22" customWidth="1"/>
    <col min="15874" max="15874" width="24.7109375" style="22" customWidth="1"/>
    <col min="15875" max="15875" width="22.85546875" style="22" customWidth="1"/>
    <col min="15876" max="16119" width="11.42578125" style="22"/>
    <col min="16120" max="16120" width="11.28515625" style="22" customWidth="1"/>
    <col min="16121" max="16121" width="7.42578125" style="22" customWidth="1"/>
    <col min="16122" max="16122" width="29.28515625" style="22" customWidth="1"/>
    <col min="16123" max="16123" width="0" style="22" hidden="1" customWidth="1"/>
    <col min="16124" max="16124" width="18.28515625" style="22" customWidth="1"/>
    <col min="16125" max="16125" width="12" style="22" customWidth="1"/>
    <col min="16126" max="16126" width="31.5703125" style="22" customWidth="1"/>
    <col min="16127" max="16127" width="8" style="22" customWidth="1"/>
    <col min="16128" max="16128" width="26" style="22" customWidth="1"/>
    <col min="16129" max="16129" width="9.7109375" style="22" customWidth="1"/>
    <col min="16130" max="16130" width="24.7109375" style="22" customWidth="1"/>
    <col min="16131" max="16131" width="22.85546875" style="22" customWidth="1"/>
    <col min="16132" max="16384" width="11.42578125" style="22"/>
  </cols>
  <sheetData>
    <row r="1" spans="1:15" ht="27" customHeight="1" thickBot="1">
      <c r="A1" s="21" t="s">
        <v>260</v>
      </c>
      <c r="B1" s="101" t="s">
        <v>590</v>
      </c>
      <c r="C1" s="102"/>
      <c r="D1" s="57" t="s">
        <v>261</v>
      </c>
      <c r="E1" s="58" t="s">
        <v>591</v>
      </c>
      <c r="F1" s="101" t="s">
        <v>587</v>
      </c>
      <c r="G1" s="102"/>
      <c r="H1" s="101" t="s">
        <v>588</v>
      </c>
      <c r="I1" s="102"/>
      <c r="J1" s="101" t="s">
        <v>589</v>
      </c>
      <c r="K1" s="102"/>
      <c r="L1" s="22" t="s">
        <v>779</v>
      </c>
      <c r="N1" s="22" t="s">
        <v>780</v>
      </c>
    </row>
    <row r="2" spans="1:15" ht="15" customHeight="1">
      <c r="A2" s="23" t="str">
        <f>VLOOKUP(B2,'[1]Code DEJ'!$A$2:$K$327,11,0)</f>
        <v xml:space="preserve"> externat</v>
      </c>
      <c r="B2" s="54">
        <v>1000</v>
      </c>
      <c r="C2" s="55" t="s">
        <v>114</v>
      </c>
      <c r="D2" s="56"/>
      <c r="E2" s="56"/>
      <c r="F2" s="56"/>
      <c r="G2" s="56"/>
      <c r="H2" s="56"/>
      <c r="I2" s="56"/>
      <c r="J2" s="56"/>
      <c r="K2" s="56"/>
      <c r="L2" s="22" t="str">
        <f>VLOOKUP(B2,Feuil1!$A$2:$L$340,12,0)</f>
        <v>p</v>
      </c>
      <c r="M2" s="22">
        <f>IF(L2="p",1,0)</f>
        <v>1</v>
      </c>
      <c r="N2" s="22" t="str">
        <f>VLOOKUP(B2,Feuil1!$A$2:$L$340,3,0)</f>
        <v>P</v>
      </c>
      <c r="O2" s="22">
        <f>IF(N2="p",1,0)</f>
        <v>1</v>
      </c>
    </row>
    <row r="3" spans="1:15" ht="15" customHeight="1">
      <c r="A3" s="23" t="str">
        <f>VLOOKUP(B3,'[1]Code DEJ'!$A$2:$K$327,11,0)</f>
        <v xml:space="preserve"> externat</v>
      </c>
      <c r="B3" s="65">
        <v>1100</v>
      </c>
      <c r="C3" s="66" t="s">
        <v>262</v>
      </c>
      <c r="D3" s="67"/>
      <c r="E3" s="67"/>
      <c r="F3" s="67"/>
      <c r="G3" s="67"/>
      <c r="H3" s="67"/>
      <c r="I3" s="67"/>
      <c r="J3" s="67"/>
      <c r="K3" s="67"/>
      <c r="L3" s="22" t="str">
        <f>VLOOKUP(B3,Feuil1!$A$2:$L$340,12,0)</f>
        <v>p</v>
      </c>
      <c r="M3" s="22">
        <f t="shared" ref="M3:M66" si="0">IF(L3="p",1,0)</f>
        <v>1</v>
      </c>
      <c r="N3" s="22" t="str">
        <f>VLOOKUP(B3,Feuil1!$A$2:$L$340,3,0)</f>
        <v>P</v>
      </c>
      <c r="O3" s="22">
        <f t="shared" ref="O3:O66" si="1">IF(N3="p",1,0)</f>
        <v>1</v>
      </c>
    </row>
    <row r="4" spans="1:15">
      <c r="A4" s="23" t="str">
        <f>VLOOKUP(B4,'[1]Code DEJ'!$A$2:$K$327,11,0)</f>
        <v xml:space="preserve"> externat</v>
      </c>
      <c r="B4" s="31">
        <v>1101</v>
      </c>
      <c r="C4" s="24" t="s">
        <v>142</v>
      </c>
      <c r="D4" s="25" t="s">
        <v>263</v>
      </c>
      <c r="E4" s="26" t="s">
        <v>263</v>
      </c>
      <c r="F4" s="27" t="s">
        <v>40</v>
      </c>
      <c r="G4" s="28" t="s">
        <v>264</v>
      </c>
      <c r="H4" s="27" t="s">
        <v>41</v>
      </c>
      <c r="I4" s="28" t="s">
        <v>42</v>
      </c>
      <c r="J4" s="27" t="s">
        <v>47</v>
      </c>
      <c r="K4" s="28" t="s">
        <v>627</v>
      </c>
      <c r="L4" s="22" t="str">
        <f>VLOOKUP(B4,Feuil1!$A$2:$L$340,12,0)</f>
        <v>p</v>
      </c>
      <c r="M4" s="22">
        <f t="shared" si="0"/>
        <v>1</v>
      </c>
      <c r="N4" s="22" t="str">
        <f>VLOOKUP(B4,Feuil1!$A$2:$L$340,3,0)</f>
        <v>P</v>
      </c>
      <c r="O4" s="22">
        <f t="shared" si="1"/>
        <v>1</v>
      </c>
    </row>
    <row r="5" spans="1:15">
      <c r="A5" s="23" t="str">
        <f>VLOOKUP(B5,'[1]Code DEJ'!$A$2:$K$327,11,0)</f>
        <v xml:space="preserve"> externat</v>
      </c>
      <c r="B5" s="31">
        <v>1102</v>
      </c>
      <c r="C5" s="24" t="s">
        <v>265</v>
      </c>
      <c r="D5" s="25" t="s">
        <v>266</v>
      </c>
      <c r="E5" s="26" t="s">
        <v>263</v>
      </c>
      <c r="F5" s="27" t="s">
        <v>40</v>
      </c>
      <c r="G5" s="28" t="s">
        <v>264</v>
      </c>
      <c r="H5" s="27" t="s">
        <v>41</v>
      </c>
      <c r="I5" s="28" t="s">
        <v>42</v>
      </c>
      <c r="J5" s="27" t="s">
        <v>47</v>
      </c>
      <c r="K5" s="28" t="s">
        <v>627</v>
      </c>
      <c r="L5" s="22" t="str">
        <f>VLOOKUP(B5,Feuil1!$A$2:$L$340,12,0)</f>
        <v>p</v>
      </c>
      <c r="M5" s="22">
        <f t="shared" si="0"/>
        <v>1</v>
      </c>
      <c r="N5" s="22" t="str">
        <f>VLOOKUP(B5,Feuil1!$A$2:$L$340,3,0)</f>
        <v>P</v>
      </c>
      <c r="O5" s="22">
        <f t="shared" si="1"/>
        <v>1</v>
      </c>
    </row>
    <row r="6" spans="1:15">
      <c r="A6" s="23" t="str">
        <f>VLOOKUP(B6,'[1]Code DEJ'!$A$2:$K$327,11,0)</f>
        <v xml:space="preserve"> externat</v>
      </c>
      <c r="B6" s="31">
        <v>1103</v>
      </c>
      <c r="C6" s="24" t="s">
        <v>49</v>
      </c>
      <c r="D6" s="25" t="s">
        <v>267</v>
      </c>
      <c r="E6" s="26" t="s">
        <v>263</v>
      </c>
      <c r="F6" s="27" t="s">
        <v>40</v>
      </c>
      <c r="G6" s="28" t="s">
        <v>264</v>
      </c>
      <c r="H6" s="27" t="s">
        <v>41</v>
      </c>
      <c r="I6" s="28" t="s">
        <v>42</v>
      </c>
      <c r="J6" s="27" t="s">
        <v>47</v>
      </c>
      <c r="K6" s="28" t="s">
        <v>627</v>
      </c>
      <c r="L6" s="22" t="str">
        <f>VLOOKUP(B6,Feuil1!$A$2:$L$340,12,0)</f>
        <v>p</v>
      </c>
      <c r="M6" s="22">
        <f t="shared" si="0"/>
        <v>1</v>
      </c>
      <c r="N6" s="22" t="str">
        <f>VLOOKUP(B6,Feuil1!$A$2:$L$340,3,0)</f>
        <v>P</v>
      </c>
      <c r="O6" s="22">
        <f t="shared" si="1"/>
        <v>1</v>
      </c>
    </row>
    <row r="7" spans="1:15">
      <c r="A7" s="23" t="str">
        <f>VLOOKUP(B7,'[1]Code DEJ'!$A$2:$K$327,11,0)</f>
        <v xml:space="preserve"> externat</v>
      </c>
      <c r="B7" s="31">
        <v>1104</v>
      </c>
      <c r="C7" s="24" t="s">
        <v>268</v>
      </c>
      <c r="D7" s="25" t="s">
        <v>269</v>
      </c>
      <c r="E7" s="26" t="s">
        <v>263</v>
      </c>
      <c r="F7" s="27" t="s">
        <v>40</v>
      </c>
      <c r="G7" s="28" t="s">
        <v>264</v>
      </c>
      <c r="H7" s="27" t="s">
        <v>41</v>
      </c>
      <c r="I7" s="28" t="s">
        <v>42</v>
      </c>
      <c r="J7" s="27" t="s">
        <v>47</v>
      </c>
      <c r="K7" s="28" t="s">
        <v>627</v>
      </c>
      <c r="L7" s="22" t="str">
        <f>VLOOKUP(B7,Feuil1!$A$2:$L$340,12,0)</f>
        <v>p</v>
      </c>
      <c r="M7" s="22">
        <f t="shared" si="0"/>
        <v>1</v>
      </c>
      <c r="N7" s="22" t="str">
        <f>VLOOKUP(B7,Feuil1!$A$2:$L$340,3,0)</f>
        <v>P</v>
      </c>
      <c r="O7" s="22">
        <f t="shared" si="1"/>
        <v>1</v>
      </c>
    </row>
    <row r="8" spans="1:15">
      <c r="A8" s="23" t="str">
        <f>VLOOKUP(B8,'[1]Code DEJ'!$A$2:$K$327,11,0)</f>
        <v xml:space="preserve"> externat</v>
      </c>
      <c r="B8" s="31">
        <v>1199</v>
      </c>
      <c r="C8" s="24" t="s">
        <v>270</v>
      </c>
      <c r="D8" s="23" t="s">
        <v>269</v>
      </c>
      <c r="E8" s="26" t="s">
        <v>263</v>
      </c>
      <c r="F8" s="27" t="s">
        <v>40</v>
      </c>
      <c r="G8" s="28" t="s">
        <v>264</v>
      </c>
      <c r="H8" s="27" t="s">
        <v>41</v>
      </c>
      <c r="I8" s="28" t="s">
        <v>42</v>
      </c>
      <c r="J8" s="27" t="s">
        <v>47</v>
      </c>
      <c r="K8" s="28" t="s">
        <v>627</v>
      </c>
      <c r="L8" s="22" t="str">
        <f>VLOOKUP(B8,Feuil1!$A$2:$L$340,12,0)</f>
        <v>p</v>
      </c>
      <c r="M8" s="22">
        <f t="shared" si="0"/>
        <v>1</v>
      </c>
      <c r="N8" s="22" t="str">
        <f>VLOOKUP(B8,Feuil1!$A$2:$L$340,3,0)</f>
        <v>P</v>
      </c>
      <c r="O8" s="22">
        <f t="shared" si="1"/>
        <v>1</v>
      </c>
    </row>
    <row r="9" spans="1:15">
      <c r="A9" s="23" t="str">
        <f>VLOOKUP(B9,'[1]Code DEJ'!$A$2:$K$327,11,0)</f>
        <v xml:space="preserve"> externat</v>
      </c>
      <c r="B9" s="65">
        <v>1200</v>
      </c>
      <c r="C9" s="66" t="s">
        <v>271</v>
      </c>
      <c r="D9" s="67"/>
      <c r="E9" s="68"/>
      <c r="F9" s="69"/>
      <c r="G9" s="70"/>
      <c r="H9" s="69"/>
      <c r="I9" s="70"/>
      <c r="J9" s="69"/>
      <c r="K9" s="70"/>
      <c r="L9" s="22" t="str">
        <f>VLOOKUP(B9,Feuil1!$A$2:$L$340,12,0)</f>
        <v>p</v>
      </c>
      <c r="M9" s="22">
        <f t="shared" si="0"/>
        <v>1</v>
      </c>
      <c r="N9" s="22" t="str">
        <f>VLOOKUP(B9,Feuil1!$A$2:$L$340,3,0)</f>
        <v>P</v>
      </c>
      <c r="O9" s="22">
        <f t="shared" si="1"/>
        <v>1</v>
      </c>
    </row>
    <row r="10" spans="1:15">
      <c r="A10" s="23" t="str">
        <f>VLOOKUP(B10,'[1]Code DEJ'!$A$2:$K$327,11,0)</f>
        <v xml:space="preserve"> externat</v>
      </c>
      <c r="B10" s="31">
        <v>1201</v>
      </c>
      <c r="C10" s="30" t="s">
        <v>272</v>
      </c>
      <c r="D10" s="31" t="s">
        <v>273</v>
      </c>
      <c r="E10" s="26" t="s">
        <v>668</v>
      </c>
      <c r="F10" s="27" t="s">
        <v>40</v>
      </c>
      <c r="G10" s="28" t="s">
        <v>264</v>
      </c>
      <c r="H10" s="27" t="s">
        <v>58</v>
      </c>
      <c r="I10" s="28" t="s">
        <v>59</v>
      </c>
      <c r="J10" s="27" t="s">
        <v>147</v>
      </c>
      <c r="K10" s="28" t="s">
        <v>205</v>
      </c>
      <c r="L10" s="22" t="str">
        <f>VLOOKUP(B10,Feuil1!$A$2:$L$340,12,0)</f>
        <v>p</v>
      </c>
      <c r="M10" s="22">
        <f t="shared" si="0"/>
        <v>1</v>
      </c>
      <c r="N10" s="22" t="str">
        <f>VLOOKUP(B10,Feuil1!$A$2:$L$340,3,0)</f>
        <v>P</v>
      </c>
      <c r="O10" s="22">
        <f t="shared" si="1"/>
        <v>1</v>
      </c>
    </row>
    <row r="11" spans="1:15">
      <c r="A11" s="23" t="str">
        <f>VLOOKUP(B11,'[1]Code DEJ'!$A$2:$K$327,11,0)</f>
        <v xml:space="preserve"> externat</v>
      </c>
      <c r="B11" s="31">
        <v>1202</v>
      </c>
      <c r="C11" s="30" t="s">
        <v>274</v>
      </c>
      <c r="D11" s="31" t="s">
        <v>273</v>
      </c>
      <c r="E11" s="26" t="s">
        <v>668</v>
      </c>
      <c r="F11" s="27" t="s">
        <v>40</v>
      </c>
      <c r="G11" s="28" t="s">
        <v>264</v>
      </c>
      <c r="H11" s="27" t="s">
        <v>58</v>
      </c>
      <c r="I11" s="28" t="s">
        <v>59</v>
      </c>
      <c r="J11" s="27" t="s">
        <v>147</v>
      </c>
      <c r="K11" s="28" t="s">
        <v>205</v>
      </c>
      <c r="L11" s="22" t="str">
        <f>VLOOKUP(B11,Feuil1!$A$2:$L$340,12,0)</f>
        <v>p</v>
      </c>
      <c r="M11" s="22">
        <f t="shared" si="0"/>
        <v>1</v>
      </c>
      <c r="N11" s="22" t="str">
        <f>VLOOKUP(B11,Feuil1!$A$2:$L$340,3,0)</f>
        <v>P</v>
      </c>
      <c r="O11" s="22">
        <f t="shared" si="1"/>
        <v>1</v>
      </c>
    </row>
    <row r="12" spans="1:15">
      <c r="A12" s="23" t="str">
        <f>VLOOKUP(B12,'[1]Code DEJ'!$A$2:$K$327,11,0)</f>
        <v xml:space="preserve"> externat</v>
      </c>
      <c r="B12" s="31">
        <v>1203</v>
      </c>
      <c r="C12" s="24" t="s">
        <v>275</v>
      </c>
      <c r="D12" s="25" t="s">
        <v>269</v>
      </c>
      <c r="E12" s="26" t="s">
        <v>669</v>
      </c>
      <c r="F12" s="27" t="s">
        <v>40</v>
      </c>
      <c r="G12" s="28" t="s">
        <v>264</v>
      </c>
      <c r="H12" s="27" t="s">
        <v>41</v>
      </c>
      <c r="I12" s="28" t="s">
        <v>42</v>
      </c>
      <c r="J12" s="27" t="s">
        <v>51</v>
      </c>
      <c r="K12" s="28" t="s">
        <v>52</v>
      </c>
      <c r="L12" s="22" t="str">
        <f>VLOOKUP(B12,Feuil1!$A$2:$L$340,12,0)</f>
        <v>p</v>
      </c>
      <c r="M12" s="22">
        <f t="shared" si="0"/>
        <v>1</v>
      </c>
      <c r="N12" s="22" t="str">
        <f>VLOOKUP(B12,Feuil1!$A$2:$L$340,3,0)</f>
        <v>P</v>
      </c>
      <c r="O12" s="22">
        <f t="shared" si="1"/>
        <v>1</v>
      </c>
    </row>
    <row r="13" spans="1:15">
      <c r="A13" s="23" t="str">
        <f>VLOOKUP(B13,'[1]Code DEJ'!$A$2:$K$327,11,0)</f>
        <v xml:space="preserve"> externat</v>
      </c>
      <c r="B13" s="31">
        <v>1204</v>
      </c>
      <c r="C13" s="30" t="s">
        <v>276</v>
      </c>
      <c r="D13" s="31" t="s">
        <v>269</v>
      </c>
      <c r="E13" s="26" t="s">
        <v>277</v>
      </c>
      <c r="F13" s="27" t="s">
        <v>40</v>
      </c>
      <c r="G13" s="28" t="s">
        <v>264</v>
      </c>
      <c r="H13" s="27" t="s">
        <v>41</v>
      </c>
      <c r="I13" s="28" t="s">
        <v>42</v>
      </c>
      <c r="J13" s="27" t="s">
        <v>45</v>
      </c>
      <c r="K13" s="28" t="s">
        <v>46</v>
      </c>
      <c r="L13" s="22" t="str">
        <f>VLOOKUP(B13,Feuil1!$A$2:$L$340,12,0)</f>
        <v>p</v>
      </c>
      <c r="M13" s="22">
        <f t="shared" si="0"/>
        <v>1</v>
      </c>
      <c r="N13" s="22" t="str">
        <f>VLOOKUP(B13,Feuil1!$A$2:$L$340,3,0)</f>
        <v>P</v>
      </c>
      <c r="O13" s="22">
        <f t="shared" si="1"/>
        <v>1</v>
      </c>
    </row>
    <row r="14" spans="1:15">
      <c r="A14" s="23" t="str">
        <f>VLOOKUP(B14,'[1]Code DEJ'!$A$2:$K$327,11,0)</f>
        <v xml:space="preserve"> externat</v>
      </c>
      <c r="B14" s="31">
        <v>1205</v>
      </c>
      <c r="C14" s="30" t="s">
        <v>278</v>
      </c>
      <c r="D14" s="31" t="s">
        <v>279</v>
      </c>
      <c r="E14" s="26" t="s">
        <v>670</v>
      </c>
      <c r="F14" s="27" t="s">
        <v>40</v>
      </c>
      <c r="G14" s="28" t="s">
        <v>264</v>
      </c>
      <c r="H14" s="27" t="s">
        <v>41</v>
      </c>
      <c r="I14" s="28" t="s">
        <v>42</v>
      </c>
      <c r="J14" s="27" t="s">
        <v>50</v>
      </c>
      <c r="K14" s="28" t="s">
        <v>210</v>
      </c>
      <c r="L14" s="22" t="str">
        <f>VLOOKUP(B14,Feuil1!$A$2:$L$340,12,0)</f>
        <v>p</v>
      </c>
      <c r="M14" s="22">
        <f t="shared" si="0"/>
        <v>1</v>
      </c>
      <c r="N14" s="22" t="str">
        <f>VLOOKUP(B14,Feuil1!$A$2:$L$340,3,0)</f>
        <v>P</v>
      </c>
      <c r="O14" s="22">
        <f t="shared" si="1"/>
        <v>1</v>
      </c>
    </row>
    <row r="15" spans="1:15">
      <c r="A15" s="23" t="str">
        <f>VLOOKUP(B15,'[1]Code DEJ'!$A$2:$K$327,11,0)</f>
        <v xml:space="preserve"> externat</v>
      </c>
      <c r="B15" s="31">
        <v>1206</v>
      </c>
      <c r="C15" s="30" t="s">
        <v>211</v>
      </c>
      <c r="D15" s="31" t="s">
        <v>279</v>
      </c>
      <c r="E15" s="26" t="s">
        <v>670</v>
      </c>
      <c r="F15" s="27" t="s">
        <v>40</v>
      </c>
      <c r="G15" s="28" t="s">
        <v>264</v>
      </c>
      <c r="H15" s="27" t="s">
        <v>41</v>
      </c>
      <c r="I15" s="28" t="s">
        <v>42</v>
      </c>
      <c r="J15" s="27" t="s">
        <v>50</v>
      </c>
      <c r="K15" s="28" t="s">
        <v>211</v>
      </c>
      <c r="L15" s="22" t="str">
        <f>VLOOKUP(B15,Feuil1!$A$2:$L$340,12,0)</f>
        <v>p</v>
      </c>
      <c r="M15" s="22">
        <f t="shared" si="0"/>
        <v>1</v>
      </c>
      <c r="N15" s="22" t="str">
        <f>VLOOKUP(B15,Feuil1!$A$2:$L$340,3,0)</f>
        <v>P</v>
      </c>
      <c r="O15" s="22">
        <f t="shared" si="1"/>
        <v>1</v>
      </c>
    </row>
    <row r="16" spans="1:15">
      <c r="A16" s="23" t="str">
        <f>VLOOKUP(B16,'[1]Code DEJ'!$A$2:$K$327,11,0)</f>
        <v xml:space="preserve"> externat</v>
      </c>
      <c r="B16" s="31">
        <v>1207</v>
      </c>
      <c r="C16" s="30" t="s">
        <v>280</v>
      </c>
      <c r="D16" s="31" t="s">
        <v>281</v>
      </c>
      <c r="E16" s="26" t="s">
        <v>670</v>
      </c>
      <c r="F16" s="27" t="s">
        <v>40</v>
      </c>
      <c r="G16" s="28" t="s">
        <v>264</v>
      </c>
      <c r="H16" s="27" t="s">
        <v>41</v>
      </c>
      <c r="I16" s="28" t="s">
        <v>42</v>
      </c>
      <c r="J16" s="27" t="s">
        <v>50</v>
      </c>
      <c r="K16" s="28" t="s">
        <v>143</v>
      </c>
      <c r="L16" s="22" t="str">
        <f>VLOOKUP(B16,Feuil1!$A$2:$L$340,12,0)</f>
        <v>p</v>
      </c>
      <c r="M16" s="22">
        <f t="shared" si="0"/>
        <v>1</v>
      </c>
      <c r="N16" s="22" t="str">
        <f>VLOOKUP(B16,Feuil1!$A$2:$L$340,3,0)</f>
        <v>P</v>
      </c>
      <c r="O16" s="22">
        <f t="shared" si="1"/>
        <v>1</v>
      </c>
    </row>
    <row r="17" spans="1:15">
      <c r="A17" s="23" t="str">
        <f>VLOOKUP(B17,'[1]Code DEJ'!$A$2:$K$327,11,0)</f>
        <v xml:space="preserve"> externat</v>
      </c>
      <c r="B17" s="31">
        <v>1208</v>
      </c>
      <c r="C17" s="24" t="s">
        <v>282</v>
      </c>
      <c r="D17" s="25" t="s">
        <v>283</v>
      </c>
      <c r="E17" s="26" t="s">
        <v>671</v>
      </c>
      <c r="F17" s="27" t="s">
        <v>40</v>
      </c>
      <c r="G17" s="28" t="s">
        <v>264</v>
      </c>
      <c r="H17" s="27" t="s">
        <v>58</v>
      </c>
      <c r="I17" s="28" t="s">
        <v>59</v>
      </c>
      <c r="J17" s="27" t="s">
        <v>60</v>
      </c>
      <c r="K17" s="28" t="s">
        <v>631</v>
      </c>
      <c r="L17" s="22" t="str">
        <f>VLOOKUP(B17,Feuil1!$A$2:$L$340,12,0)</f>
        <v>p</v>
      </c>
      <c r="M17" s="22">
        <f t="shared" si="0"/>
        <v>1</v>
      </c>
      <c r="N17" s="22" t="str">
        <f>VLOOKUP(B17,Feuil1!$A$2:$L$340,3,0)</f>
        <v>P</v>
      </c>
      <c r="O17" s="22">
        <f t="shared" si="1"/>
        <v>1</v>
      </c>
    </row>
    <row r="18" spans="1:15">
      <c r="A18" s="23" t="str">
        <f>VLOOKUP(B18,'[1]Code DEJ'!$A$2:$K$327,11,0)</f>
        <v xml:space="preserve"> externat</v>
      </c>
      <c r="B18" s="31">
        <v>1209</v>
      </c>
      <c r="C18" s="30" t="s">
        <v>284</v>
      </c>
      <c r="D18" s="31" t="s">
        <v>269</v>
      </c>
      <c r="E18" s="26" t="s">
        <v>263</v>
      </c>
      <c r="F18" s="27" t="s">
        <v>40</v>
      </c>
      <c r="G18" s="28" t="s">
        <v>264</v>
      </c>
      <c r="H18" s="27" t="s">
        <v>41</v>
      </c>
      <c r="I18" s="28" t="s">
        <v>42</v>
      </c>
      <c r="J18" s="27" t="s">
        <v>47</v>
      </c>
      <c r="K18" s="28" t="s">
        <v>627</v>
      </c>
      <c r="L18" s="22" t="str">
        <f>VLOOKUP(B18,Feuil1!$A$2:$L$340,12,0)</f>
        <v>p</v>
      </c>
      <c r="M18" s="22">
        <f t="shared" si="0"/>
        <v>1</v>
      </c>
      <c r="N18" s="22" t="str">
        <f>VLOOKUP(B18,Feuil1!$A$2:$L$340,3,0)</f>
        <v>P</v>
      </c>
      <c r="O18" s="22">
        <f t="shared" si="1"/>
        <v>1</v>
      </c>
    </row>
    <row r="19" spans="1:15">
      <c r="A19" s="23" t="str">
        <f>VLOOKUP(B19,'[1]Code DEJ'!$A$2:$K$327,11,0)</f>
        <v xml:space="preserve"> externat</v>
      </c>
      <c r="B19" s="31">
        <v>1210</v>
      </c>
      <c r="C19" s="24" t="s">
        <v>44</v>
      </c>
      <c r="D19" s="25" t="s">
        <v>285</v>
      </c>
      <c r="E19" s="26" t="s">
        <v>285</v>
      </c>
      <c r="F19" s="27" t="s">
        <v>40</v>
      </c>
      <c r="G19" s="28" t="s">
        <v>264</v>
      </c>
      <c r="H19" s="27" t="s">
        <v>8</v>
      </c>
      <c r="I19" s="28" t="s">
        <v>201</v>
      </c>
      <c r="J19" s="27" t="s">
        <v>43</v>
      </c>
      <c r="K19" s="28" t="s">
        <v>44</v>
      </c>
      <c r="L19" s="22" t="str">
        <f>VLOOKUP(B19,Feuil1!$A$2:$L$340,12,0)</f>
        <v>p</v>
      </c>
      <c r="M19" s="22">
        <f t="shared" si="0"/>
        <v>1</v>
      </c>
      <c r="N19" s="22" t="str">
        <f>VLOOKUP(B19,Feuil1!$A$2:$L$340,3,0)</f>
        <v>P</v>
      </c>
      <c r="O19" s="22">
        <f t="shared" si="1"/>
        <v>1</v>
      </c>
    </row>
    <row r="20" spans="1:15">
      <c r="A20" s="23" t="str">
        <f>VLOOKUP(B20,'[1]Code DEJ'!$A$2:$K$327,11,0)</f>
        <v xml:space="preserve"> externat</v>
      </c>
      <c r="B20" s="31">
        <v>1211</v>
      </c>
      <c r="C20" s="24" t="s">
        <v>54</v>
      </c>
      <c r="D20" s="25" t="s">
        <v>286</v>
      </c>
      <c r="E20" s="26" t="s">
        <v>672</v>
      </c>
      <c r="F20" s="27" t="s">
        <v>0</v>
      </c>
      <c r="G20" s="28" t="s">
        <v>183</v>
      </c>
      <c r="H20" s="27" t="s">
        <v>8</v>
      </c>
      <c r="I20" s="28" t="s">
        <v>201</v>
      </c>
      <c r="J20" s="27" t="s">
        <v>53</v>
      </c>
      <c r="K20" s="28" t="s">
        <v>54</v>
      </c>
      <c r="L20" s="22" t="str">
        <f>VLOOKUP(B20,Feuil1!$A$2:$L$340,12,0)</f>
        <v>p</v>
      </c>
      <c r="M20" s="22">
        <f t="shared" si="0"/>
        <v>1</v>
      </c>
      <c r="N20" s="22" t="str">
        <f>VLOOKUP(B20,Feuil1!$A$2:$L$340,3,0)</f>
        <v>P</v>
      </c>
      <c r="O20" s="22">
        <f t="shared" si="1"/>
        <v>1</v>
      </c>
    </row>
    <row r="21" spans="1:15">
      <c r="A21" s="23" t="str">
        <f>VLOOKUP(B21,'[1]Code DEJ'!$A$2:$K$327,11,0)</f>
        <v xml:space="preserve"> externat</v>
      </c>
      <c r="B21" s="31">
        <v>1213</v>
      </c>
      <c r="C21" s="30" t="s">
        <v>287</v>
      </c>
      <c r="D21" s="31" t="s">
        <v>269</v>
      </c>
      <c r="E21" s="26" t="s">
        <v>289</v>
      </c>
      <c r="F21" s="27" t="s">
        <v>40</v>
      </c>
      <c r="G21" s="28" t="s">
        <v>264</v>
      </c>
      <c r="H21" s="27" t="s">
        <v>61</v>
      </c>
      <c r="I21" s="28" t="s">
        <v>298</v>
      </c>
      <c r="J21" s="27" t="s">
        <v>62</v>
      </c>
      <c r="K21" s="28" t="s">
        <v>152</v>
      </c>
      <c r="L21" s="22" t="str">
        <f>VLOOKUP(B21,Feuil1!$A$2:$L$340,12,0)</f>
        <v>p</v>
      </c>
      <c r="M21" s="22">
        <f t="shared" si="0"/>
        <v>1</v>
      </c>
      <c r="N21" s="22" t="str">
        <f>VLOOKUP(B21,Feuil1!$A$2:$L$340,3,0)</f>
        <v>P</v>
      </c>
      <c r="O21" s="22">
        <f t="shared" si="1"/>
        <v>1</v>
      </c>
    </row>
    <row r="22" spans="1:15">
      <c r="A22" s="23" t="str">
        <f>VLOOKUP(B22,'[1]Code DEJ'!$A$2:$K$327,11,0)</f>
        <v xml:space="preserve"> externat</v>
      </c>
      <c r="B22" s="31">
        <v>1214</v>
      </c>
      <c r="C22" s="30" t="s">
        <v>288</v>
      </c>
      <c r="D22" s="31" t="s">
        <v>279</v>
      </c>
      <c r="E22" s="26" t="s">
        <v>289</v>
      </c>
      <c r="F22" s="27" t="s">
        <v>40</v>
      </c>
      <c r="G22" s="28" t="s">
        <v>264</v>
      </c>
      <c r="H22" s="27" t="s">
        <v>61</v>
      </c>
      <c r="I22" s="28" t="s">
        <v>298</v>
      </c>
      <c r="J22" s="27" t="s">
        <v>62</v>
      </c>
      <c r="K22" s="28" t="s">
        <v>152</v>
      </c>
      <c r="L22" s="22" t="str">
        <f>VLOOKUP(B22,Feuil1!$A$2:$L$340,12,0)</f>
        <v>p</v>
      </c>
      <c r="M22" s="22">
        <f t="shared" si="0"/>
        <v>1</v>
      </c>
      <c r="N22" s="22" t="str">
        <f>VLOOKUP(B22,Feuil1!$A$2:$L$340,3,0)</f>
        <v>P</v>
      </c>
      <c r="O22" s="22">
        <f t="shared" si="1"/>
        <v>1</v>
      </c>
    </row>
    <row r="23" spans="1:15">
      <c r="A23" s="23" t="str">
        <f>VLOOKUP(B23,'[1]Code DEJ'!$A$2:$K$327,11,0)</f>
        <v xml:space="preserve"> externat</v>
      </c>
      <c r="B23" s="31">
        <v>1215</v>
      </c>
      <c r="C23" s="30" t="s">
        <v>290</v>
      </c>
      <c r="D23" s="31" t="s">
        <v>291</v>
      </c>
      <c r="E23" s="26" t="s">
        <v>285</v>
      </c>
      <c r="F23" s="27" t="s">
        <v>40</v>
      </c>
      <c r="G23" s="28" t="s">
        <v>264</v>
      </c>
      <c r="H23" s="27" t="s">
        <v>8</v>
      </c>
      <c r="I23" s="28" t="s">
        <v>201</v>
      </c>
      <c r="J23" s="27" t="s">
        <v>43</v>
      </c>
      <c r="K23" s="28" t="s">
        <v>44</v>
      </c>
      <c r="L23" s="22" t="str">
        <f>VLOOKUP(B23,Feuil1!$A$2:$L$340,12,0)</f>
        <v>p</v>
      </c>
      <c r="M23" s="22">
        <f t="shared" si="0"/>
        <v>1</v>
      </c>
      <c r="N23" s="22" t="str">
        <f>VLOOKUP(B23,Feuil1!$A$2:$L$340,3,0)</f>
        <v>P</v>
      </c>
      <c r="O23" s="22">
        <f t="shared" si="1"/>
        <v>1</v>
      </c>
    </row>
    <row r="24" spans="1:15">
      <c r="A24" s="23" t="str">
        <f>VLOOKUP(B24,'[1]Code DEJ'!$A$2:$K$327,11,0)</f>
        <v xml:space="preserve"> externat</v>
      </c>
      <c r="B24" s="31">
        <v>1216</v>
      </c>
      <c r="C24" s="30" t="s">
        <v>292</v>
      </c>
      <c r="D24" s="31" t="s">
        <v>291</v>
      </c>
      <c r="E24" s="26" t="s">
        <v>670</v>
      </c>
      <c r="F24" s="27" t="s">
        <v>40</v>
      </c>
      <c r="G24" s="28" t="s">
        <v>264</v>
      </c>
      <c r="H24" s="27" t="s">
        <v>41</v>
      </c>
      <c r="I24" s="28" t="s">
        <v>42</v>
      </c>
      <c r="J24" s="27" t="s">
        <v>50</v>
      </c>
      <c r="K24" s="28" t="s">
        <v>210</v>
      </c>
      <c r="L24" s="22" t="str">
        <f>VLOOKUP(B24,Feuil1!$A$2:$L$340,12,0)</f>
        <v>p</v>
      </c>
      <c r="M24" s="22">
        <f t="shared" si="0"/>
        <v>1</v>
      </c>
      <c r="N24" s="22" t="str">
        <f>VLOOKUP(B24,Feuil1!$A$2:$L$340,3,0)</f>
        <v>P</v>
      </c>
      <c r="O24" s="22">
        <f t="shared" si="1"/>
        <v>1</v>
      </c>
    </row>
    <row r="25" spans="1:15">
      <c r="A25" s="23" t="str">
        <f>VLOOKUP(B25,'[1]Code DEJ'!$A$2:$K$327,11,0)</f>
        <v xml:space="preserve"> externat</v>
      </c>
      <c r="B25" s="31">
        <v>1217</v>
      </c>
      <c r="C25" s="30" t="s">
        <v>293</v>
      </c>
      <c r="D25" s="31" t="s">
        <v>277</v>
      </c>
      <c r="E25" s="26" t="s">
        <v>277</v>
      </c>
      <c r="F25" s="27" t="s">
        <v>40</v>
      </c>
      <c r="G25" s="28" t="s">
        <v>264</v>
      </c>
      <c r="H25" s="27" t="s">
        <v>41</v>
      </c>
      <c r="I25" s="28" t="s">
        <v>42</v>
      </c>
      <c r="J25" s="27" t="s">
        <v>45</v>
      </c>
      <c r="K25" s="28" t="s">
        <v>46</v>
      </c>
      <c r="L25" s="22" t="str">
        <f>VLOOKUP(B25,Feuil1!$A$2:$L$340,12,0)</f>
        <v>p</v>
      </c>
      <c r="M25" s="22">
        <f t="shared" si="0"/>
        <v>1</v>
      </c>
      <c r="N25" s="22" t="str">
        <f>VLOOKUP(B25,Feuil1!$A$2:$L$340,3,0)</f>
        <v>P</v>
      </c>
      <c r="O25" s="22">
        <f t="shared" si="1"/>
        <v>1</v>
      </c>
    </row>
    <row r="26" spans="1:15">
      <c r="A26" s="23" t="str">
        <f>VLOOKUP(B26,'[1]Code DEJ'!$A$2:$K$327,11,0)</f>
        <v xml:space="preserve"> externat</v>
      </c>
      <c r="B26" s="31">
        <v>1218</v>
      </c>
      <c r="C26" s="30" t="s">
        <v>294</v>
      </c>
      <c r="D26" s="31" t="s">
        <v>277</v>
      </c>
      <c r="E26" s="26" t="s">
        <v>277</v>
      </c>
      <c r="F26" s="27" t="s">
        <v>40</v>
      </c>
      <c r="G26" s="28" t="s">
        <v>264</v>
      </c>
      <c r="H26" s="27" t="s">
        <v>41</v>
      </c>
      <c r="I26" s="28" t="s">
        <v>42</v>
      </c>
      <c r="J26" s="27" t="s">
        <v>45</v>
      </c>
      <c r="K26" s="28" t="s">
        <v>46</v>
      </c>
      <c r="L26" s="22" t="str">
        <f>VLOOKUP(B26,Feuil1!$A$2:$L$340,12,0)</f>
        <v>p</v>
      </c>
      <c r="M26" s="22">
        <f t="shared" si="0"/>
        <v>1</v>
      </c>
      <c r="N26" s="22" t="str">
        <f>VLOOKUP(B26,Feuil1!$A$2:$L$340,3,0)</f>
        <v>P</v>
      </c>
      <c r="O26" s="22">
        <f t="shared" si="1"/>
        <v>1</v>
      </c>
    </row>
    <row r="27" spans="1:15">
      <c r="A27" s="23" t="str">
        <f>VLOOKUP(B27,'[1]Code DEJ'!$A$2:$K$327,11,0)</f>
        <v xml:space="preserve"> externat</v>
      </c>
      <c r="B27" s="31">
        <v>1299</v>
      </c>
      <c r="C27" s="30" t="s">
        <v>270</v>
      </c>
      <c r="D27" s="32" t="s">
        <v>269</v>
      </c>
      <c r="E27" s="26" t="s">
        <v>263</v>
      </c>
      <c r="F27" s="27" t="s">
        <v>40</v>
      </c>
      <c r="G27" s="28" t="s">
        <v>264</v>
      </c>
      <c r="H27" s="27" t="s">
        <v>41</v>
      </c>
      <c r="I27" s="28" t="s">
        <v>42</v>
      </c>
      <c r="J27" s="27" t="s">
        <v>47</v>
      </c>
      <c r="K27" s="28" t="s">
        <v>627</v>
      </c>
      <c r="L27" s="22" t="str">
        <f>VLOOKUP(B27,Feuil1!$A$2:$L$340,12,0)</f>
        <v>p</v>
      </c>
      <c r="M27" s="22">
        <f t="shared" si="0"/>
        <v>1</v>
      </c>
      <c r="N27" s="22" t="str">
        <f>VLOOKUP(B27,Feuil1!$A$2:$L$340,3,0)</f>
        <v>P</v>
      </c>
      <c r="O27" s="22">
        <f t="shared" si="1"/>
        <v>1</v>
      </c>
    </row>
    <row r="28" spans="1:15">
      <c r="A28" s="33" t="str">
        <f>VLOOKUP(B28,'[1]Code DEJ'!$A$2:$K$327,11,0)</f>
        <v xml:space="preserve">
ateliers</v>
      </c>
      <c r="B28" s="65">
        <v>1300</v>
      </c>
      <c r="C28" s="66" t="s">
        <v>295</v>
      </c>
      <c r="D28" s="67"/>
      <c r="E28" s="68"/>
      <c r="F28" s="69"/>
      <c r="G28" s="70"/>
      <c r="H28" s="69"/>
      <c r="I28" s="70"/>
      <c r="J28" s="69"/>
      <c r="K28" s="70"/>
      <c r="L28" s="22" t="str">
        <f>VLOOKUP(B28,Feuil1!$A$2:$L$340,12,0)</f>
        <v>p</v>
      </c>
      <c r="M28" s="22">
        <f t="shared" si="0"/>
        <v>1</v>
      </c>
      <c r="N28" s="22" t="str">
        <f>VLOOKUP(B28,Feuil1!$A$2:$L$340,3,0)</f>
        <v>P</v>
      </c>
      <c r="O28" s="22">
        <f t="shared" si="1"/>
        <v>1</v>
      </c>
    </row>
    <row r="29" spans="1:15">
      <c r="A29" s="33" t="str">
        <f>VLOOKUP(B29,'[1]Code DEJ'!$A$2:$K$327,11,0)</f>
        <v xml:space="preserve">
ateliers</v>
      </c>
      <c r="B29" s="31">
        <v>1301</v>
      </c>
      <c r="C29" s="30" t="s">
        <v>296</v>
      </c>
      <c r="D29" s="31" t="s">
        <v>297</v>
      </c>
      <c r="E29" s="26" t="s">
        <v>513</v>
      </c>
      <c r="F29" s="27" t="s">
        <v>100</v>
      </c>
      <c r="G29" s="28" t="s">
        <v>192</v>
      </c>
      <c r="H29" s="27" t="s">
        <v>101</v>
      </c>
      <c r="I29" s="28" t="s">
        <v>175</v>
      </c>
      <c r="J29" s="27" t="s">
        <v>102</v>
      </c>
      <c r="K29" s="28" t="s">
        <v>662</v>
      </c>
      <c r="L29" s="22" t="str">
        <f>VLOOKUP(B29,Feuil1!$A$2:$L$340,12,0)</f>
        <v>p</v>
      </c>
      <c r="M29" s="22">
        <f t="shared" si="0"/>
        <v>1</v>
      </c>
      <c r="N29" s="22" t="str">
        <f>VLOOKUP(B29,Feuil1!$A$2:$L$340,3,0)</f>
        <v>P</v>
      </c>
      <c r="O29" s="22">
        <f t="shared" si="1"/>
        <v>1</v>
      </c>
    </row>
    <row r="30" spans="1:15">
      <c r="A30" s="33" t="str">
        <f>VLOOKUP(B30,'[1]Code DEJ'!$A$2:$K$327,11,0)</f>
        <v xml:space="preserve">
ateliers</v>
      </c>
      <c r="B30" s="31">
        <v>1302</v>
      </c>
      <c r="C30" s="30" t="s">
        <v>299</v>
      </c>
      <c r="D30" s="31" t="s">
        <v>297</v>
      </c>
      <c r="E30" s="26" t="s">
        <v>673</v>
      </c>
      <c r="F30" s="27" t="s">
        <v>40</v>
      </c>
      <c r="G30" s="28" t="s">
        <v>264</v>
      </c>
      <c r="H30" s="27" t="s">
        <v>61</v>
      </c>
      <c r="I30" s="28" t="s">
        <v>298</v>
      </c>
      <c r="J30" s="27" t="s">
        <v>206</v>
      </c>
      <c r="K30" s="28" t="s">
        <v>153</v>
      </c>
      <c r="L30" s="22" t="str">
        <f>VLOOKUP(B30,Feuil1!$A$2:$L$340,12,0)</f>
        <v>p</v>
      </c>
      <c r="M30" s="22">
        <f t="shared" si="0"/>
        <v>1</v>
      </c>
      <c r="N30" s="22" t="str">
        <f>VLOOKUP(B30,Feuil1!$A$2:$L$340,3,0)</f>
        <v>P</v>
      </c>
      <c r="O30" s="22">
        <f t="shared" si="1"/>
        <v>1</v>
      </c>
    </row>
    <row r="31" spans="1:15">
      <c r="A31" s="33" t="str">
        <f>VLOOKUP(B31,'[1]Code DEJ'!$A$2:$K$327,11,0)</f>
        <v xml:space="preserve">
ateliers</v>
      </c>
      <c r="B31" s="31">
        <v>1303</v>
      </c>
      <c r="C31" s="30" t="s">
        <v>300</v>
      </c>
      <c r="D31" s="31" t="s">
        <v>289</v>
      </c>
      <c r="E31" s="26" t="s">
        <v>289</v>
      </c>
      <c r="F31" s="27" t="s">
        <v>40</v>
      </c>
      <c r="G31" s="28" t="s">
        <v>264</v>
      </c>
      <c r="H31" s="27" t="s">
        <v>61</v>
      </c>
      <c r="I31" s="28" t="s">
        <v>298</v>
      </c>
      <c r="J31" s="27" t="s">
        <v>62</v>
      </c>
      <c r="K31" s="28" t="s">
        <v>152</v>
      </c>
      <c r="L31" s="22" t="str">
        <f>VLOOKUP(B31,Feuil1!$A$2:$L$340,12,0)</f>
        <v>p</v>
      </c>
      <c r="M31" s="22">
        <f t="shared" si="0"/>
        <v>1</v>
      </c>
      <c r="N31" s="22" t="str">
        <f>VLOOKUP(B31,Feuil1!$A$2:$L$340,3,0)</f>
        <v>P</v>
      </c>
      <c r="O31" s="22">
        <f t="shared" si="1"/>
        <v>1</v>
      </c>
    </row>
    <row r="32" spans="1:15">
      <c r="A32" s="31" t="str">
        <f>VLOOKUP(B32,'[1]Code DEJ'!$A$2:$K$327,11,0)</f>
        <v/>
      </c>
      <c r="B32" s="31">
        <v>1304</v>
      </c>
      <c r="C32" s="24" t="s">
        <v>64</v>
      </c>
      <c r="D32" s="25" t="s">
        <v>301</v>
      </c>
      <c r="E32" s="26" t="s">
        <v>674</v>
      </c>
      <c r="F32" s="27" t="s">
        <v>40</v>
      </c>
      <c r="G32" s="28" t="s">
        <v>264</v>
      </c>
      <c r="H32" s="27" t="s">
        <v>214</v>
      </c>
      <c r="I32" s="28" t="s">
        <v>213</v>
      </c>
      <c r="J32" s="27" t="s">
        <v>62</v>
      </c>
      <c r="K32" s="28" t="s">
        <v>601</v>
      </c>
      <c r="L32" s="22" t="str">
        <f>VLOOKUP(B32,Feuil1!$A$2:$L$340,12,0)</f>
        <v>m</v>
      </c>
      <c r="M32" s="22">
        <f t="shared" si="0"/>
        <v>0</v>
      </c>
      <c r="N32" s="22" t="str">
        <f>VLOOKUP(B32,Feuil1!$A$2:$L$340,3,0)</f>
        <v>P</v>
      </c>
      <c r="O32" s="22">
        <f t="shared" si="1"/>
        <v>1</v>
      </c>
    </row>
    <row r="33" spans="1:15">
      <c r="A33" s="33" t="str">
        <f>VLOOKUP(B33,'[1]Code DEJ'!$A$2:$K$327,11,0)</f>
        <v xml:space="preserve">
ateliers</v>
      </c>
      <c r="B33" s="31">
        <v>1305</v>
      </c>
      <c r="C33" s="24" t="s">
        <v>302</v>
      </c>
      <c r="D33" s="25" t="s">
        <v>303</v>
      </c>
      <c r="E33" s="26" t="s">
        <v>289</v>
      </c>
      <c r="F33" s="27" t="s">
        <v>40</v>
      </c>
      <c r="G33" s="28" t="s">
        <v>264</v>
      </c>
      <c r="H33" s="27" t="s">
        <v>61</v>
      </c>
      <c r="I33" s="28" t="s">
        <v>298</v>
      </c>
      <c r="J33" s="27" t="s">
        <v>62</v>
      </c>
      <c r="K33" s="28" t="s">
        <v>657</v>
      </c>
      <c r="L33" s="22" t="str">
        <f>VLOOKUP(B33,Feuil1!$A$2:$L$340,12,0)</f>
        <v>p</v>
      </c>
      <c r="M33" s="22">
        <f t="shared" si="0"/>
        <v>1</v>
      </c>
      <c r="N33" s="22" t="str">
        <f>VLOOKUP(B33,Feuil1!$A$2:$L$340,3,0)</f>
        <v>P</v>
      </c>
      <c r="O33" s="22">
        <f t="shared" si="1"/>
        <v>1</v>
      </c>
    </row>
    <row r="34" spans="1:15">
      <c r="A34" s="23" t="str">
        <f>VLOOKUP(B34,'[1]Code DEJ'!$A$2:$K$327,11,0)</f>
        <v xml:space="preserve"> externat</v>
      </c>
      <c r="B34" s="31">
        <v>1306</v>
      </c>
      <c r="C34" s="24" t="s">
        <v>228</v>
      </c>
      <c r="D34" s="25" t="s">
        <v>304</v>
      </c>
      <c r="E34" s="26" t="s">
        <v>289</v>
      </c>
      <c r="F34" s="27" t="s">
        <v>40</v>
      </c>
      <c r="G34" s="28" t="s">
        <v>264</v>
      </c>
      <c r="H34" s="27" t="s">
        <v>61</v>
      </c>
      <c r="I34" s="28" t="s">
        <v>298</v>
      </c>
      <c r="J34" s="27" t="s">
        <v>62</v>
      </c>
      <c r="K34" s="28" t="s">
        <v>152</v>
      </c>
      <c r="L34" s="22" t="str">
        <f>VLOOKUP(B34,Feuil1!$A$2:$L$340,12,0)</f>
        <v>p</v>
      </c>
      <c r="M34" s="22">
        <f t="shared" si="0"/>
        <v>1</v>
      </c>
      <c r="N34" s="22" t="str">
        <f>VLOOKUP(B34,Feuil1!$A$2:$L$340,3,0)</f>
        <v>P</v>
      </c>
      <c r="O34" s="22">
        <f t="shared" si="1"/>
        <v>1</v>
      </c>
    </row>
    <row r="35" spans="1:15">
      <c r="A35" s="33" t="str">
        <f>VLOOKUP(B35,'[1]Code DEJ'!$A$2:$K$327,11,0)</f>
        <v xml:space="preserve">
ateliers</v>
      </c>
      <c r="B35" s="31">
        <v>1399</v>
      </c>
      <c r="C35" s="30" t="s">
        <v>270</v>
      </c>
      <c r="D35" s="31" t="s">
        <v>297</v>
      </c>
      <c r="E35" s="26" t="s">
        <v>289</v>
      </c>
      <c r="F35" s="27" t="s">
        <v>40</v>
      </c>
      <c r="G35" s="28" t="s">
        <v>264</v>
      </c>
      <c r="H35" s="27" t="s">
        <v>61</v>
      </c>
      <c r="I35" s="28" t="s">
        <v>298</v>
      </c>
      <c r="J35" s="27" t="s">
        <v>62</v>
      </c>
      <c r="K35" s="28" t="s">
        <v>152</v>
      </c>
      <c r="L35" s="22" t="str">
        <f>VLOOKUP(B35,Feuil1!$A$2:$L$340,12,0)</f>
        <v>p</v>
      </c>
      <c r="M35" s="22">
        <f t="shared" si="0"/>
        <v>1</v>
      </c>
      <c r="N35" s="22" t="str">
        <f>VLOOKUP(B35,Feuil1!$A$2:$L$340,3,0)</f>
        <v>P</v>
      </c>
      <c r="O35" s="22">
        <f t="shared" si="1"/>
        <v>1</v>
      </c>
    </row>
    <row r="36" spans="1:15">
      <c r="A36" s="33" t="str">
        <f>VLOOKUP(B36,'[1]Code DEJ'!$A$2:$K$327,11,0)</f>
        <v xml:space="preserve"> 
GYMNASE</v>
      </c>
      <c r="B36" s="65">
        <v>1400</v>
      </c>
      <c r="C36" s="66" t="s">
        <v>305</v>
      </c>
      <c r="D36" s="67"/>
      <c r="E36" s="68"/>
      <c r="F36" s="69"/>
      <c r="G36" s="70"/>
      <c r="H36" s="69"/>
      <c r="I36" s="70"/>
      <c r="J36" s="69"/>
      <c r="K36" s="70"/>
      <c r="L36" s="22" t="str">
        <f>VLOOKUP(B36,Feuil1!$A$2:$L$340,12,0)</f>
        <v>p</v>
      </c>
      <c r="M36" s="22">
        <f t="shared" si="0"/>
        <v>1</v>
      </c>
      <c r="N36" s="22" t="str">
        <f>VLOOKUP(B36,Feuil1!$A$2:$L$340,3,0)</f>
        <v>P</v>
      </c>
      <c r="O36" s="22">
        <f t="shared" si="1"/>
        <v>1</v>
      </c>
    </row>
    <row r="37" spans="1:15">
      <c r="A37" s="33" t="str">
        <f>VLOOKUP(B37,'[1]Code DEJ'!$A$2:$K$327,11,0)</f>
        <v xml:space="preserve"> 
GYMNASE</v>
      </c>
      <c r="B37" s="31">
        <v>1401</v>
      </c>
      <c r="C37" s="24" t="s">
        <v>70</v>
      </c>
      <c r="D37" s="25" t="s">
        <v>306</v>
      </c>
      <c r="E37" s="26" t="s">
        <v>306</v>
      </c>
      <c r="F37" s="27" t="s">
        <v>40</v>
      </c>
      <c r="G37" s="28" t="s">
        <v>264</v>
      </c>
      <c r="H37" s="27" t="s">
        <v>67</v>
      </c>
      <c r="I37" s="28" t="s">
        <v>68</v>
      </c>
      <c r="J37" s="27" t="s">
        <v>69</v>
      </c>
      <c r="K37" s="28" t="s">
        <v>70</v>
      </c>
      <c r="L37" s="22" t="str">
        <f>VLOOKUP(B37,Feuil1!$A$2:$L$340,12,0)</f>
        <v>p</v>
      </c>
      <c r="M37" s="22">
        <f t="shared" si="0"/>
        <v>1</v>
      </c>
      <c r="N37" s="22" t="str">
        <f>VLOOKUP(B37,Feuil1!$A$2:$L$340,3,0)</f>
        <v>P</v>
      </c>
      <c r="O37" s="22">
        <f t="shared" si="1"/>
        <v>1</v>
      </c>
    </row>
    <row r="38" spans="1:15">
      <c r="A38" s="33" t="str">
        <f>VLOOKUP(B38,'[1]Code DEJ'!$A$2:$K$327,11,0)</f>
        <v xml:space="preserve"> 
GYMNASE</v>
      </c>
      <c r="B38" s="31">
        <v>1402</v>
      </c>
      <c r="C38" s="24" t="s">
        <v>75</v>
      </c>
      <c r="D38" s="25" t="s">
        <v>307</v>
      </c>
      <c r="E38" s="26" t="s">
        <v>675</v>
      </c>
      <c r="F38" s="27" t="s">
        <v>40</v>
      </c>
      <c r="G38" s="28" t="s">
        <v>264</v>
      </c>
      <c r="H38" s="27" t="s">
        <v>67</v>
      </c>
      <c r="I38" s="28" t="s">
        <v>68</v>
      </c>
      <c r="J38" s="27" t="s">
        <v>596</v>
      </c>
      <c r="K38" s="28" t="s">
        <v>595</v>
      </c>
      <c r="L38" s="22" t="str">
        <f>VLOOKUP(B38,Feuil1!$A$2:$L$340,12,0)</f>
        <v>p</v>
      </c>
      <c r="M38" s="22">
        <f t="shared" si="0"/>
        <v>1</v>
      </c>
      <c r="N38" s="22" t="str">
        <f>VLOOKUP(B38,Feuil1!$A$2:$L$340,3,0)</f>
        <v>P</v>
      </c>
      <c r="O38" s="22">
        <f t="shared" si="1"/>
        <v>1</v>
      </c>
    </row>
    <row r="39" spans="1:15">
      <c r="A39" s="33" t="str">
        <f>VLOOKUP(B39,'[1]Code DEJ'!$A$2:$K$327,11,0)</f>
        <v xml:space="preserve"> 
GYMNASE</v>
      </c>
      <c r="B39" s="31">
        <v>1403</v>
      </c>
      <c r="C39" s="30" t="s">
        <v>308</v>
      </c>
      <c r="D39" s="31" t="s">
        <v>309</v>
      </c>
      <c r="E39" s="26" t="s">
        <v>306</v>
      </c>
      <c r="F39" s="27" t="s">
        <v>40</v>
      </c>
      <c r="G39" s="28" t="s">
        <v>264</v>
      </c>
      <c r="H39" s="27" t="s">
        <v>67</v>
      </c>
      <c r="I39" s="28" t="s">
        <v>68</v>
      </c>
      <c r="J39" s="27" t="s">
        <v>69</v>
      </c>
      <c r="K39" s="28" t="s">
        <v>70</v>
      </c>
      <c r="L39" s="22" t="str">
        <f>VLOOKUP(B39,Feuil1!$A$2:$L$340,12,0)</f>
        <v>p</v>
      </c>
      <c r="M39" s="22">
        <f t="shared" si="0"/>
        <v>1</v>
      </c>
      <c r="N39" s="22" t="str">
        <f>VLOOKUP(B39,Feuil1!$A$2:$L$340,3,0)</f>
        <v>P</v>
      </c>
      <c r="O39" s="22">
        <f t="shared" si="1"/>
        <v>1</v>
      </c>
    </row>
    <row r="40" spans="1:15">
      <c r="A40" s="33" t="str">
        <f>VLOOKUP(B40,'[1]Code DEJ'!$A$2:$K$327,11,0)</f>
        <v xml:space="preserve"> 
GYMNASE</v>
      </c>
      <c r="B40" s="31">
        <v>1407</v>
      </c>
      <c r="C40" s="24" t="s">
        <v>310</v>
      </c>
      <c r="D40" s="25" t="s">
        <v>311</v>
      </c>
      <c r="E40" s="26" t="s">
        <v>311</v>
      </c>
      <c r="F40" s="27" t="s">
        <v>40</v>
      </c>
      <c r="G40" s="28" t="s">
        <v>264</v>
      </c>
      <c r="H40" s="27" t="s">
        <v>67</v>
      </c>
      <c r="I40" s="28" t="s">
        <v>68</v>
      </c>
      <c r="J40" s="27" t="s">
        <v>71</v>
      </c>
      <c r="K40" s="28" t="s">
        <v>72</v>
      </c>
      <c r="L40" s="22" t="str">
        <f>VLOOKUP(B40,Feuil1!$A$2:$L$340,12,0)</f>
        <v>p</v>
      </c>
      <c r="M40" s="22">
        <f t="shared" si="0"/>
        <v>1</v>
      </c>
      <c r="N40" s="22" t="str">
        <f>VLOOKUP(B40,Feuil1!$A$2:$L$340,3,0)</f>
        <v>P</v>
      </c>
      <c r="O40" s="22">
        <f t="shared" si="1"/>
        <v>1</v>
      </c>
    </row>
    <row r="41" spans="1:15">
      <c r="A41" s="33" t="str">
        <f>VLOOKUP(B41,'[1]Code DEJ'!$A$2:$K$327,11,0)</f>
        <v xml:space="preserve"> 
GYMNASE</v>
      </c>
      <c r="B41" s="31">
        <v>1408</v>
      </c>
      <c r="C41" s="24" t="s">
        <v>228</v>
      </c>
      <c r="D41" s="25" t="s">
        <v>312</v>
      </c>
      <c r="E41" s="26" t="s">
        <v>306</v>
      </c>
      <c r="F41" s="27" t="s">
        <v>40</v>
      </c>
      <c r="G41" s="28" t="s">
        <v>264</v>
      </c>
      <c r="H41" s="27" t="s">
        <v>67</v>
      </c>
      <c r="I41" s="28" t="s">
        <v>68</v>
      </c>
      <c r="J41" s="27" t="s">
        <v>69</v>
      </c>
      <c r="K41" s="28" t="s">
        <v>70</v>
      </c>
      <c r="L41" s="22" t="str">
        <f>VLOOKUP(B41,Feuil1!$A$2:$L$340,12,0)</f>
        <v>p</v>
      </c>
      <c r="M41" s="22">
        <f t="shared" si="0"/>
        <v>1</v>
      </c>
      <c r="N41" s="22" t="str">
        <f>VLOOKUP(B41,Feuil1!$A$2:$L$340,3,0)</f>
        <v>P</v>
      </c>
      <c r="O41" s="22">
        <f t="shared" si="1"/>
        <v>1</v>
      </c>
    </row>
    <row r="42" spans="1:15">
      <c r="A42" s="33" t="str">
        <f>VLOOKUP(B42,'[1]Code DEJ'!$A$2:$K$327,11,0)</f>
        <v xml:space="preserve"> 
GYMNASE</v>
      </c>
      <c r="B42" s="31">
        <v>1409</v>
      </c>
      <c r="C42" s="24" t="s">
        <v>313</v>
      </c>
      <c r="D42" s="25" t="s">
        <v>314</v>
      </c>
      <c r="E42" s="26" t="s">
        <v>321</v>
      </c>
      <c r="F42" s="27" t="s">
        <v>0</v>
      </c>
      <c r="G42" s="28" t="s">
        <v>183</v>
      </c>
      <c r="H42" s="27" t="s">
        <v>21</v>
      </c>
      <c r="I42" s="28" t="s">
        <v>22</v>
      </c>
      <c r="J42" s="27" t="s">
        <v>23</v>
      </c>
      <c r="K42" s="28" t="s">
        <v>133</v>
      </c>
      <c r="L42" s="22" t="str">
        <f>VLOOKUP(B42,Feuil1!$A$2:$L$340,12,0)</f>
        <v>p</v>
      </c>
      <c r="M42" s="22">
        <f t="shared" si="0"/>
        <v>1</v>
      </c>
      <c r="N42" s="22" t="str">
        <f>VLOOKUP(B42,Feuil1!$A$2:$L$340,3,0)</f>
        <v>P</v>
      </c>
      <c r="O42" s="22">
        <f t="shared" si="1"/>
        <v>1</v>
      </c>
    </row>
    <row r="43" spans="1:15">
      <c r="A43" s="33" t="str">
        <f>VLOOKUP(B43,'[1]Code DEJ'!$A$2:$K$327,11,0)</f>
        <v xml:space="preserve"> 
GYMNASE</v>
      </c>
      <c r="B43" s="31">
        <v>1499</v>
      </c>
      <c r="C43" s="24" t="s">
        <v>270</v>
      </c>
      <c r="D43" s="25" t="s">
        <v>315</v>
      </c>
      <c r="E43" s="26" t="s">
        <v>306</v>
      </c>
      <c r="F43" s="27" t="s">
        <v>40</v>
      </c>
      <c r="G43" s="28" t="s">
        <v>264</v>
      </c>
      <c r="H43" s="27" t="s">
        <v>67</v>
      </c>
      <c r="I43" s="28" t="s">
        <v>68</v>
      </c>
      <c r="J43" s="27" t="s">
        <v>69</v>
      </c>
      <c r="K43" s="28" t="s">
        <v>70</v>
      </c>
      <c r="L43" s="22" t="str">
        <f>VLOOKUP(B43,Feuil1!$A$2:$L$340,12,0)</f>
        <v>p</v>
      </c>
      <c r="M43" s="22">
        <f t="shared" si="0"/>
        <v>1</v>
      </c>
      <c r="N43" s="22" t="str">
        <f>VLOOKUP(B43,Feuil1!$A$2:$L$340,3,0)</f>
        <v>P</v>
      </c>
      <c r="O43" s="22">
        <f t="shared" si="1"/>
        <v>1</v>
      </c>
    </row>
    <row r="44" spans="1:15">
      <c r="A44" s="23" t="str">
        <f>VLOOKUP(B44,'[1]Code DEJ'!$A$2:$K$327,11,0)</f>
        <v xml:space="preserve"> externat</v>
      </c>
      <c r="B44" s="65">
        <v>1500</v>
      </c>
      <c r="C44" s="66" t="s">
        <v>316</v>
      </c>
      <c r="D44" s="71"/>
      <c r="E44" s="68"/>
      <c r="F44" s="69"/>
      <c r="G44" s="70"/>
      <c r="H44" s="69"/>
      <c r="I44" s="70"/>
      <c r="J44" s="69"/>
      <c r="K44" s="70"/>
      <c r="L44" s="22" t="str">
        <f>VLOOKUP(B44,Feuil1!$A$2:$L$340,12,0)</f>
        <v>p</v>
      </c>
      <c r="M44" s="22">
        <f t="shared" si="0"/>
        <v>1</v>
      </c>
      <c r="N44" s="22" t="str">
        <f>VLOOKUP(B44,Feuil1!$A$2:$L$340,3,0)</f>
        <v>P</v>
      </c>
      <c r="O44" s="22">
        <f t="shared" si="1"/>
        <v>1</v>
      </c>
    </row>
    <row r="45" spans="1:15">
      <c r="A45" s="23" t="str">
        <f>VLOOKUP(B45,'[1]Code DEJ'!$A$2:$K$327,11,0)</f>
        <v xml:space="preserve"> externat</v>
      </c>
      <c r="B45" s="31">
        <v>1501</v>
      </c>
      <c r="C45" s="24" t="s">
        <v>317</v>
      </c>
      <c r="D45" s="25" t="s">
        <v>318</v>
      </c>
      <c r="E45" s="26" t="s">
        <v>318</v>
      </c>
      <c r="F45" s="27" t="s">
        <v>0</v>
      </c>
      <c r="G45" s="28" t="s">
        <v>319</v>
      </c>
      <c r="H45" s="27" t="s">
        <v>24</v>
      </c>
      <c r="I45" s="28" t="s">
        <v>25</v>
      </c>
      <c r="J45" s="27" t="s">
        <v>88</v>
      </c>
      <c r="K45" s="28" t="s">
        <v>89</v>
      </c>
      <c r="L45" s="22" t="str">
        <f>VLOOKUP(B45,Feuil1!$A$2:$L$340,12,0)</f>
        <v>p</v>
      </c>
      <c r="M45" s="22">
        <f t="shared" si="0"/>
        <v>1</v>
      </c>
      <c r="N45" s="22" t="str">
        <f>VLOOKUP(B45,Feuil1!$A$2:$L$340,3,0)</f>
        <v>P</v>
      </c>
      <c r="O45" s="22">
        <f t="shared" si="1"/>
        <v>1</v>
      </c>
    </row>
    <row r="46" spans="1:15">
      <c r="A46" s="23" t="str">
        <f>VLOOKUP(B46,'[1]Code DEJ'!$A$2:$K$327,11,0)</f>
        <v xml:space="preserve"> externat</v>
      </c>
      <c r="B46" s="31">
        <v>1502</v>
      </c>
      <c r="C46" s="30" t="s">
        <v>320</v>
      </c>
      <c r="D46" s="31" t="s">
        <v>321</v>
      </c>
      <c r="E46" s="26" t="s">
        <v>321</v>
      </c>
      <c r="F46" s="27" t="s">
        <v>0</v>
      </c>
      <c r="G46" s="28" t="s">
        <v>319</v>
      </c>
      <c r="H46" s="27" t="s">
        <v>21</v>
      </c>
      <c r="I46" s="28" t="s">
        <v>22</v>
      </c>
      <c r="J46" s="27" t="s">
        <v>23</v>
      </c>
      <c r="K46" s="28" t="s">
        <v>133</v>
      </c>
      <c r="L46" s="22" t="str">
        <f>VLOOKUP(B46,Feuil1!$A$2:$L$340,12,0)</f>
        <v>p</v>
      </c>
      <c r="M46" s="22">
        <f t="shared" si="0"/>
        <v>1</v>
      </c>
      <c r="N46" s="22" t="str">
        <f>VLOOKUP(B46,Feuil1!$A$2:$L$340,3,0)</f>
        <v>P</v>
      </c>
      <c r="O46" s="22">
        <f t="shared" si="1"/>
        <v>1</v>
      </c>
    </row>
    <row r="47" spans="1:15">
      <c r="A47" s="23" t="str">
        <f>VLOOKUP(B47,'[1]Code DEJ'!$A$2:$K$327,11,0)</f>
        <v xml:space="preserve"> externat</v>
      </c>
      <c r="B47" s="31">
        <v>1503</v>
      </c>
      <c r="C47" s="30" t="s">
        <v>322</v>
      </c>
      <c r="D47" s="31" t="s">
        <v>323</v>
      </c>
      <c r="E47" s="26" t="s">
        <v>416</v>
      </c>
      <c r="F47" s="27" t="s">
        <v>0</v>
      </c>
      <c r="G47" s="28" t="s">
        <v>319</v>
      </c>
      <c r="H47" s="27" t="s">
        <v>9</v>
      </c>
      <c r="I47" s="28" t="s">
        <v>10</v>
      </c>
      <c r="J47" s="27" t="s">
        <v>184</v>
      </c>
      <c r="K47" s="28" t="s">
        <v>196</v>
      </c>
      <c r="L47" s="22" t="str">
        <f>VLOOKUP(B47,Feuil1!$A$2:$L$340,12,0)</f>
        <v>p</v>
      </c>
      <c r="M47" s="22">
        <f t="shared" si="0"/>
        <v>1</v>
      </c>
      <c r="N47" s="22" t="str">
        <f>VLOOKUP(B47,Feuil1!$A$2:$L$340,3,0)</f>
        <v>P</v>
      </c>
      <c r="O47" s="22">
        <f t="shared" si="1"/>
        <v>1</v>
      </c>
    </row>
    <row r="48" spans="1:15">
      <c r="A48" s="23" t="str">
        <f>VLOOKUP(B48,'[1]Code DEJ'!$A$2:$K$327,11,0)</f>
        <v xml:space="preserve"> externat</v>
      </c>
      <c r="B48" s="31">
        <v>1504</v>
      </c>
      <c r="C48" s="30" t="s">
        <v>324</v>
      </c>
      <c r="D48" s="31" t="s">
        <v>325</v>
      </c>
      <c r="E48" s="26" t="s">
        <v>676</v>
      </c>
      <c r="F48" s="27" t="s">
        <v>0</v>
      </c>
      <c r="G48" s="28" t="s">
        <v>319</v>
      </c>
      <c r="H48" s="27" t="s">
        <v>24</v>
      </c>
      <c r="I48" s="28" t="s">
        <v>25</v>
      </c>
      <c r="J48" s="27" t="s">
        <v>202</v>
      </c>
      <c r="K48" s="28" t="s">
        <v>651</v>
      </c>
      <c r="L48" s="22" t="str">
        <f>VLOOKUP(B48,Feuil1!$A$2:$L$340,12,0)</f>
        <v>p</v>
      </c>
      <c r="M48" s="22">
        <f t="shared" si="0"/>
        <v>1</v>
      </c>
      <c r="N48" s="22" t="str">
        <f>VLOOKUP(B48,Feuil1!$A$2:$L$340,3,0)</f>
        <v>P</v>
      </c>
      <c r="O48" s="22">
        <f t="shared" si="1"/>
        <v>1</v>
      </c>
    </row>
    <row r="49" spans="1:15">
      <c r="A49" s="23" t="str">
        <f>VLOOKUP(B49,'[1]Code DEJ'!$A$2:$K$327,11,0)</f>
        <v xml:space="preserve"> externat</v>
      </c>
      <c r="B49" s="31">
        <v>1505</v>
      </c>
      <c r="C49" s="30" t="s">
        <v>326</v>
      </c>
      <c r="D49" s="31" t="s">
        <v>325</v>
      </c>
      <c r="E49" s="26" t="s">
        <v>677</v>
      </c>
      <c r="F49" s="27" t="s">
        <v>0</v>
      </c>
      <c r="G49" s="28" t="s">
        <v>319</v>
      </c>
      <c r="H49" s="27" t="s">
        <v>24</v>
      </c>
      <c r="I49" s="28" t="s">
        <v>25</v>
      </c>
      <c r="J49" s="27" t="s">
        <v>203</v>
      </c>
      <c r="K49" s="28" t="s">
        <v>652</v>
      </c>
      <c r="L49" s="22" t="str">
        <f>VLOOKUP(B49,Feuil1!$A$2:$L$340,12,0)</f>
        <v>p</v>
      </c>
      <c r="M49" s="22">
        <f t="shared" si="0"/>
        <v>1</v>
      </c>
      <c r="N49" s="22" t="str">
        <f>VLOOKUP(B49,Feuil1!$A$2:$L$340,3,0)</f>
        <v>P</v>
      </c>
      <c r="O49" s="22">
        <f t="shared" si="1"/>
        <v>1</v>
      </c>
    </row>
    <row r="50" spans="1:15">
      <c r="A50" s="23" t="str">
        <f>VLOOKUP(B50,'[1]Code DEJ'!$A$2:$K$327,11,0)</f>
        <v xml:space="preserve"> externat</v>
      </c>
      <c r="B50" s="31">
        <v>1506</v>
      </c>
      <c r="C50" s="30" t="s">
        <v>327</v>
      </c>
      <c r="D50" s="31" t="s">
        <v>328</v>
      </c>
      <c r="E50" s="26" t="s">
        <v>677</v>
      </c>
      <c r="F50" s="27" t="s">
        <v>0</v>
      </c>
      <c r="G50" s="28" t="s">
        <v>319</v>
      </c>
      <c r="H50" s="27" t="s">
        <v>24</v>
      </c>
      <c r="I50" s="28" t="s">
        <v>25</v>
      </c>
      <c r="J50" s="27" t="s">
        <v>203</v>
      </c>
      <c r="K50" s="28" t="s">
        <v>652</v>
      </c>
      <c r="L50" s="22" t="str">
        <f>VLOOKUP(B50,Feuil1!$A$2:$L$340,12,0)</f>
        <v>p</v>
      </c>
      <c r="M50" s="22">
        <f t="shared" si="0"/>
        <v>1</v>
      </c>
      <c r="N50" s="22" t="str">
        <f>VLOOKUP(B50,Feuil1!$A$2:$L$340,3,0)</f>
        <v>P</v>
      </c>
      <c r="O50" s="22">
        <f t="shared" si="1"/>
        <v>1</v>
      </c>
    </row>
    <row r="51" spans="1:15">
      <c r="A51" s="23" t="str">
        <f>VLOOKUP(B51,'[1]Code DEJ'!$A$2:$K$327,11,0)</f>
        <v xml:space="preserve"> externat</v>
      </c>
      <c r="B51" s="31">
        <v>1507</v>
      </c>
      <c r="C51" s="30" t="s">
        <v>329</v>
      </c>
      <c r="D51" s="31" t="s">
        <v>325</v>
      </c>
      <c r="E51" s="26" t="s">
        <v>677</v>
      </c>
      <c r="F51" s="27" t="s">
        <v>0</v>
      </c>
      <c r="G51" s="28" t="s">
        <v>319</v>
      </c>
      <c r="H51" s="27" t="s">
        <v>24</v>
      </c>
      <c r="I51" s="28" t="s">
        <v>25</v>
      </c>
      <c r="J51" s="27" t="s">
        <v>203</v>
      </c>
      <c r="K51" s="28" t="s">
        <v>652</v>
      </c>
      <c r="L51" s="22" t="str">
        <f>VLOOKUP(B51,Feuil1!$A$2:$L$340,12,0)</f>
        <v>p</v>
      </c>
      <c r="M51" s="22">
        <f t="shared" si="0"/>
        <v>1</v>
      </c>
      <c r="N51" s="22" t="str">
        <f>VLOOKUP(B51,Feuil1!$A$2:$L$340,3,0)</f>
        <v>P</v>
      </c>
      <c r="O51" s="22">
        <f t="shared" si="1"/>
        <v>1</v>
      </c>
    </row>
    <row r="52" spans="1:15">
      <c r="A52" s="23" t="str">
        <f>VLOOKUP(B52,'[1]Code DEJ'!$A$2:$K$327,11,0)</f>
        <v xml:space="preserve"> externat</v>
      </c>
      <c r="B52" s="31">
        <v>1508</v>
      </c>
      <c r="C52" s="30" t="s">
        <v>330</v>
      </c>
      <c r="D52" s="31" t="s">
        <v>328</v>
      </c>
      <c r="E52" s="26" t="s">
        <v>678</v>
      </c>
      <c r="F52" s="27" t="s">
        <v>0</v>
      </c>
      <c r="G52" s="28" t="s">
        <v>319</v>
      </c>
      <c r="H52" s="27" t="s">
        <v>26</v>
      </c>
      <c r="I52" s="28" t="s">
        <v>27</v>
      </c>
      <c r="J52" s="27" t="s">
        <v>586</v>
      </c>
      <c r="K52" s="28" t="s">
        <v>138</v>
      </c>
      <c r="L52" s="22" t="str">
        <f>VLOOKUP(B52,Feuil1!$A$2:$L$340,12,0)</f>
        <v>p</v>
      </c>
      <c r="M52" s="22">
        <f t="shared" si="0"/>
        <v>1</v>
      </c>
      <c r="N52" s="22" t="str">
        <f>VLOOKUP(B52,Feuil1!$A$2:$L$340,3,0)</f>
        <v>P</v>
      </c>
      <c r="O52" s="22">
        <f t="shared" si="1"/>
        <v>1</v>
      </c>
    </row>
    <row r="53" spans="1:15">
      <c r="A53" s="23" t="str">
        <f>VLOOKUP(B53,'[1]Code DEJ'!$A$2:$K$327,11,0)</f>
        <v xml:space="preserve"> externat</v>
      </c>
      <c r="B53" s="31">
        <v>1599</v>
      </c>
      <c r="C53" s="30" t="s">
        <v>270</v>
      </c>
      <c r="D53" s="31" t="s">
        <v>328</v>
      </c>
      <c r="E53" s="26" t="s">
        <v>0</v>
      </c>
      <c r="F53" s="27" t="s">
        <v>0</v>
      </c>
      <c r="G53" s="28" t="s">
        <v>319</v>
      </c>
      <c r="H53" s="27"/>
      <c r="I53" s="28"/>
      <c r="J53" s="27"/>
      <c r="K53" s="28"/>
      <c r="L53" s="22" t="str">
        <f>VLOOKUP(B53,Feuil1!$A$2:$L$340,12,0)</f>
        <v>p</v>
      </c>
      <c r="M53" s="22">
        <f t="shared" si="0"/>
        <v>1</v>
      </c>
      <c r="N53" s="22" t="str">
        <f>VLOOKUP(B53,Feuil1!$A$2:$L$340,3,0)</f>
        <v>P</v>
      </c>
      <c r="O53" s="22">
        <f t="shared" si="1"/>
        <v>1</v>
      </c>
    </row>
    <row r="54" spans="1:15">
      <c r="A54" s="23" t="str">
        <f>VLOOKUP(B54,'[1]Code DEJ'!$A$2:$K$327,11,0)</f>
        <v xml:space="preserve"> externat</v>
      </c>
      <c r="B54" s="65">
        <v>1600</v>
      </c>
      <c r="C54" s="66" t="s">
        <v>331</v>
      </c>
      <c r="D54" s="67"/>
      <c r="E54" s="68"/>
      <c r="F54" s="69"/>
      <c r="G54" s="70"/>
      <c r="H54" s="69"/>
      <c r="I54" s="70"/>
      <c r="J54" s="69"/>
      <c r="K54" s="70"/>
      <c r="L54" s="22" t="str">
        <f>VLOOKUP(B54,Feuil1!$A$2:$L$340,12,0)</f>
        <v>p</v>
      </c>
      <c r="M54" s="22">
        <f t="shared" si="0"/>
        <v>1</v>
      </c>
      <c r="N54" s="22" t="str">
        <f>VLOOKUP(B54,Feuil1!$A$2:$L$340,3,0)</f>
        <v>P</v>
      </c>
      <c r="O54" s="22">
        <f t="shared" si="1"/>
        <v>1</v>
      </c>
    </row>
    <row r="55" spans="1:15">
      <c r="A55" s="23" t="str">
        <f>VLOOKUP(B55,'[1]Code DEJ'!$A$2:$K$327,11,0)</f>
        <v xml:space="preserve"> externat</v>
      </c>
      <c r="B55" s="31">
        <v>1601</v>
      </c>
      <c r="C55" s="24" t="s">
        <v>332</v>
      </c>
      <c r="D55" s="25" t="s">
        <v>333</v>
      </c>
      <c r="E55" s="26" t="s">
        <v>679</v>
      </c>
      <c r="F55" s="27" t="s">
        <v>40</v>
      </c>
      <c r="G55" s="28" t="s">
        <v>264</v>
      </c>
      <c r="H55" s="27" t="s">
        <v>58</v>
      </c>
      <c r="I55" s="28" t="s">
        <v>59</v>
      </c>
      <c r="J55" s="27" t="s">
        <v>146</v>
      </c>
      <c r="K55" s="28" t="s">
        <v>650</v>
      </c>
      <c r="L55" s="22" t="str">
        <f>VLOOKUP(B55,Feuil1!$A$2:$L$340,12,0)</f>
        <v>p</v>
      </c>
      <c r="M55" s="22">
        <f t="shared" si="0"/>
        <v>1</v>
      </c>
      <c r="N55" s="22" t="str">
        <f>VLOOKUP(B55,Feuil1!$A$2:$L$340,3,0)</f>
        <v>P</v>
      </c>
      <c r="O55" s="22">
        <f t="shared" si="1"/>
        <v>1</v>
      </c>
    </row>
    <row r="56" spans="1:15">
      <c r="A56" s="23" t="str">
        <f>VLOOKUP(B56,'[1]Code DEJ'!$A$2:$K$327,11,0)</f>
        <v xml:space="preserve"> externat</v>
      </c>
      <c r="B56" s="31">
        <v>1602</v>
      </c>
      <c r="C56" s="24" t="s">
        <v>334</v>
      </c>
      <c r="D56" s="25" t="s">
        <v>335</v>
      </c>
      <c r="E56" s="26" t="s">
        <v>679</v>
      </c>
      <c r="F56" s="27" t="s">
        <v>40</v>
      </c>
      <c r="G56" s="28" t="s">
        <v>264</v>
      </c>
      <c r="H56" s="27" t="s">
        <v>58</v>
      </c>
      <c r="I56" s="28" t="s">
        <v>59</v>
      </c>
      <c r="J56" s="27" t="s">
        <v>146</v>
      </c>
      <c r="K56" s="28" t="s">
        <v>659</v>
      </c>
      <c r="L56" s="22" t="str">
        <f>VLOOKUP(B56,Feuil1!$A$2:$L$340,12,0)</f>
        <v>p</v>
      </c>
      <c r="M56" s="22">
        <f t="shared" si="0"/>
        <v>1</v>
      </c>
      <c r="N56" s="22" t="str">
        <f>VLOOKUP(B56,Feuil1!$A$2:$L$340,3,0)</f>
        <v>P</v>
      </c>
      <c r="O56" s="22">
        <f t="shared" si="1"/>
        <v>1</v>
      </c>
    </row>
    <row r="57" spans="1:15">
      <c r="A57" s="23" t="str">
        <f>VLOOKUP(B57,'[1]Code DEJ'!$A$2:$K$327,11,0)</f>
        <v xml:space="preserve"> externat</v>
      </c>
      <c r="B57" s="31">
        <v>1603</v>
      </c>
      <c r="C57" s="24" t="s">
        <v>336</v>
      </c>
      <c r="D57" s="25" t="s">
        <v>337</v>
      </c>
      <c r="E57" s="26" t="s">
        <v>679</v>
      </c>
      <c r="F57" s="27" t="s">
        <v>40</v>
      </c>
      <c r="G57" s="28" t="s">
        <v>264</v>
      </c>
      <c r="H57" s="27" t="s">
        <v>58</v>
      </c>
      <c r="I57" s="28" t="s">
        <v>59</v>
      </c>
      <c r="J57" s="27" t="s">
        <v>146</v>
      </c>
      <c r="K57" s="28" t="s">
        <v>659</v>
      </c>
      <c r="L57" s="22" t="str">
        <f>VLOOKUP(B57,Feuil1!$A$2:$L$340,12,0)</f>
        <v>p</v>
      </c>
      <c r="M57" s="22">
        <f t="shared" si="0"/>
        <v>1</v>
      </c>
      <c r="N57" s="22" t="str">
        <f>VLOOKUP(B57,Feuil1!$A$2:$L$340,3,0)</f>
        <v>P</v>
      </c>
      <c r="O57" s="22">
        <f t="shared" si="1"/>
        <v>1</v>
      </c>
    </row>
    <row r="58" spans="1:15">
      <c r="A58" s="23" t="str">
        <f>VLOOKUP(B58,'[1]Code DEJ'!$A$2:$K$327,11,0)</f>
        <v xml:space="preserve"> externat</v>
      </c>
      <c r="B58" s="31">
        <v>1604</v>
      </c>
      <c r="C58" s="24" t="s">
        <v>228</v>
      </c>
      <c r="D58" s="25" t="s">
        <v>338</v>
      </c>
      <c r="E58" s="26" t="s">
        <v>679</v>
      </c>
      <c r="F58" s="27" t="s">
        <v>40</v>
      </c>
      <c r="G58" s="28" t="s">
        <v>264</v>
      </c>
      <c r="H58" s="27" t="s">
        <v>58</v>
      </c>
      <c r="I58" s="28" t="s">
        <v>59</v>
      </c>
      <c r="J58" s="27" t="s">
        <v>146</v>
      </c>
      <c r="K58" s="28" t="s">
        <v>659</v>
      </c>
      <c r="L58" s="22" t="str">
        <f>VLOOKUP(B58,Feuil1!$A$2:$L$340,12,0)</f>
        <v>p</v>
      </c>
      <c r="M58" s="22">
        <f t="shared" si="0"/>
        <v>1</v>
      </c>
      <c r="N58" s="22" t="str">
        <f>VLOOKUP(B58,Feuil1!$A$2:$L$340,3,0)</f>
        <v>P</v>
      </c>
      <c r="O58" s="22">
        <f t="shared" si="1"/>
        <v>1</v>
      </c>
    </row>
    <row r="59" spans="1:15">
      <c r="A59" s="23" t="str">
        <f>VLOOKUP(B59,'[1]Code DEJ'!$A$2:$K$327,11,0)</f>
        <v xml:space="preserve"> externat</v>
      </c>
      <c r="B59" s="31">
        <v>1699</v>
      </c>
      <c r="C59" s="30" t="s">
        <v>270</v>
      </c>
      <c r="D59" s="31" t="s">
        <v>279</v>
      </c>
      <c r="E59" s="26" t="s">
        <v>679</v>
      </c>
      <c r="F59" s="27" t="s">
        <v>40</v>
      </c>
      <c r="G59" s="28" t="s">
        <v>264</v>
      </c>
      <c r="H59" s="27" t="s">
        <v>58</v>
      </c>
      <c r="I59" s="28" t="s">
        <v>59</v>
      </c>
      <c r="J59" s="27" t="s">
        <v>146</v>
      </c>
      <c r="K59" s="28" t="s">
        <v>659</v>
      </c>
      <c r="L59" s="22" t="str">
        <f>VLOOKUP(B59,Feuil1!$A$2:$L$340,12,0)</f>
        <v>p</v>
      </c>
      <c r="M59" s="22">
        <f t="shared" si="0"/>
        <v>1</v>
      </c>
      <c r="N59" s="22" t="str">
        <f>VLOOKUP(B59,Feuil1!$A$2:$L$340,3,0)</f>
        <v>P</v>
      </c>
      <c r="O59" s="22">
        <f t="shared" si="1"/>
        <v>1</v>
      </c>
    </row>
    <row r="60" spans="1:15">
      <c r="A60" s="23" t="str">
        <f>VLOOKUP(B60,'[1]Code DEJ'!$A$2:$K$327,11,0)</f>
        <v xml:space="preserve"> externat</v>
      </c>
      <c r="B60" s="65">
        <v>1700</v>
      </c>
      <c r="C60" s="66" t="s">
        <v>339</v>
      </c>
      <c r="D60" s="71"/>
      <c r="E60" s="68"/>
      <c r="F60" s="69"/>
      <c r="G60" s="70"/>
      <c r="H60" s="69"/>
      <c r="I60" s="70"/>
      <c r="J60" s="69"/>
      <c r="K60" s="70"/>
      <c r="L60" s="22" t="str">
        <f>VLOOKUP(B60,Feuil1!$A$2:$L$340,12,0)</f>
        <v>p</v>
      </c>
      <c r="M60" s="22">
        <f t="shared" si="0"/>
        <v>1</v>
      </c>
      <c r="N60" s="22" t="str">
        <f>VLOOKUP(B60,Feuil1!$A$2:$L$340,3,0)</f>
        <v>P</v>
      </c>
      <c r="O60" s="22">
        <f t="shared" si="1"/>
        <v>1</v>
      </c>
    </row>
    <row r="61" spans="1:15">
      <c r="A61" s="23" t="str">
        <f>VLOOKUP(B61,'[1]Code DEJ'!$A$2:$K$327,11,0)</f>
        <v xml:space="preserve"> externat</v>
      </c>
      <c r="B61" s="31">
        <v>1701</v>
      </c>
      <c r="C61" s="30" t="s">
        <v>340</v>
      </c>
      <c r="D61" s="31" t="s">
        <v>341</v>
      </c>
      <c r="E61" s="26" t="s">
        <v>678</v>
      </c>
      <c r="F61" s="27" t="s">
        <v>0</v>
      </c>
      <c r="G61" s="28" t="s">
        <v>319</v>
      </c>
      <c r="H61" s="27" t="s">
        <v>26</v>
      </c>
      <c r="I61" s="28" t="s">
        <v>342</v>
      </c>
      <c r="J61" s="27" t="s">
        <v>586</v>
      </c>
      <c r="K61" s="28" t="s">
        <v>136</v>
      </c>
      <c r="L61" s="22" t="str">
        <f>VLOOKUP(B61,Feuil1!$A$2:$L$340,12,0)</f>
        <v>p</v>
      </c>
      <c r="M61" s="22">
        <f t="shared" si="0"/>
        <v>1</v>
      </c>
      <c r="N61" s="22" t="str">
        <f>VLOOKUP(B61,Feuil1!$A$2:$L$340,3,0)</f>
        <v>P</v>
      </c>
      <c r="O61" s="22">
        <f t="shared" si="1"/>
        <v>1</v>
      </c>
    </row>
    <row r="62" spans="1:15">
      <c r="A62" s="23" t="str">
        <f>VLOOKUP(B62,'[1]Code DEJ'!$A$2:$K$327,11,0)</f>
        <v xml:space="preserve"> externat</v>
      </c>
      <c r="B62" s="31">
        <v>1702</v>
      </c>
      <c r="C62" s="30" t="s">
        <v>343</v>
      </c>
      <c r="D62" s="31" t="s">
        <v>341</v>
      </c>
      <c r="E62" s="26" t="s">
        <v>678</v>
      </c>
      <c r="F62" s="27" t="s">
        <v>0</v>
      </c>
      <c r="G62" s="28" t="s">
        <v>319</v>
      </c>
      <c r="H62" s="27" t="s">
        <v>26</v>
      </c>
      <c r="I62" s="28" t="s">
        <v>342</v>
      </c>
      <c r="J62" s="27" t="s">
        <v>586</v>
      </c>
      <c r="K62" s="28" t="s">
        <v>136</v>
      </c>
      <c r="L62" s="22" t="str">
        <f>VLOOKUP(B62,Feuil1!$A$2:$L$340,12,0)</f>
        <v>p</v>
      </c>
      <c r="M62" s="22">
        <f t="shared" si="0"/>
        <v>1</v>
      </c>
      <c r="N62" s="22" t="str">
        <f>VLOOKUP(B62,Feuil1!$A$2:$L$340,3,0)</f>
        <v>P</v>
      </c>
      <c r="O62" s="22">
        <f t="shared" si="1"/>
        <v>1</v>
      </c>
    </row>
    <row r="63" spans="1:15">
      <c r="A63" s="23" t="str">
        <f>VLOOKUP(B63,'[1]Code DEJ'!$A$2:$K$327,11,0)</f>
        <v xml:space="preserve"> externat</v>
      </c>
      <c r="B63" s="31">
        <v>1703</v>
      </c>
      <c r="C63" s="24" t="s">
        <v>344</v>
      </c>
      <c r="D63" s="25" t="s">
        <v>345</v>
      </c>
      <c r="E63" s="26" t="s">
        <v>678</v>
      </c>
      <c r="F63" s="27" t="s">
        <v>0</v>
      </c>
      <c r="G63" s="28" t="s">
        <v>319</v>
      </c>
      <c r="H63" s="27" t="s">
        <v>26</v>
      </c>
      <c r="I63" s="28" t="s">
        <v>342</v>
      </c>
      <c r="J63" s="27" t="s">
        <v>586</v>
      </c>
      <c r="K63" s="28" t="s">
        <v>136</v>
      </c>
      <c r="L63" s="22" t="str">
        <f>VLOOKUP(B63,Feuil1!$A$2:$L$340,12,0)</f>
        <v>p</v>
      </c>
      <c r="M63" s="22">
        <f t="shared" si="0"/>
        <v>1</v>
      </c>
      <c r="N63" s="22" t="str">
        <f>VLOOKUP(B63,Feuil1!$A$2:$L$340,3,0)</f>
        <v>P</v>
      </c>
      <c r="O63" s="22">
        <f t="shared" si="1"/>
        <v>1</v>
      </c>
    </row>
    <row r="64" spans="1:15">
      <c r="A64" s="23" t="str">
        <f>VLOOKUP(B64,'[1]Code DEJ'!$A$2:$K$327,11,0)</f>
        <v xml:space="preserve"> externat</v>
      </c>
      <c r="B64" s="31">
        <v>1799</v>
      </c>
      <c r="C64" s="30" t="s">
        <v>270</v>
      </c>
      <c r="D64" s="31" t="s">
        <v>341</v>
      </c>
      <c r="E64" s="26" t="s">
        <v>678</v>
      </c>
      <c r="F64" s="27" t="s">
        <v>0</v>
      </c>
      <c r="G64" s="28" t="s">
        <v>319</v>
      </c>
      <c r="H64" s="27" t="s">
        <v>26</v>
      </c>
      <c r="I64" s="28" t="s">
        <v>342</v>
      </c>
      <c r="J64" s="27" t="s">
        <v>586</v>
      </c>
      <c r="K64" s="28" t="s">
        <v>136</v>
      </c>
      <c r="L64" s="22" t="str">
        <f>VLOOKUP(B64,Feuil1!$A$2:$L$340,12,0)</f>
        <v>p</v>
      </c>
      <c r="M64" s="22">
        <f t="shared" si="0"/>
        <v>1</v>
      </c>
      <c r="N64" s="22" t="str">
        <f>VLOOKUP(B64,Feuil1!$A$2:$L$340,3,0)</f>
        <v>P</v>
      </c>
      <c r="O64" s="22">
        <f t="shared" si="1"/>
        <v>1</v>
      </c>
    </row>
    <row r="65" spans="1:15">
      <c r="A65" s="23" t="str">
        <f>VLOOKUP(B65,'[1]Code DEJ'!$A$2:$K$327,11,0)</f>
        <v xml:space="preserve"> externat</v>
      </c>
      <c r="B65" s="65">
        <v>1800</v>
      </c>
      <c r="C65" s="66" t="s">
        <v>346</v>
      </c>
      <c r="D65" s="71"/>
      <c r="E65" s="68"/>
      <c r="F65" s="69"/>
      <c r="G65" s="70"/>
      <c r="H65" s="69"/>
      <c r="I65" s="70"/>
      <c r="J65" s="69"/>
      <c r="K65" s="70"/>
      <c r="L65" s="22" t="str">
        <f>VLOOKUP(B65,Feuil1!$A$2:$L$340,12,0)</f>
        <v>p</v>
      </c>
      <c r="M65" s="22">
        <f t="shared" si="0"/>
        <v>1</v>
      </c>
      <c r="N65" s="22" t="str">
        <f>VLOOKUP(B65,Feuil1!$A$2:$L$340,3,0)</f>
        <v>P</v>
      </c>
      <c r="O65" s="22">
        <f t="shared" si="1"/>
        <v>1</v>
      </c>
    </row>
    <row r="66" spans="1:15">
      <c r="A66" s="23" t="str">
        <f>VLOOKUP(B66,'[1]Code DEJ'!$A$2:$K$327,11,0)</f>
        <v xml:space="preserve"> externat</v>
      </c>
      <c r="B66" s="31">
        <v>1801</v>
      </c>
      <c r="C66" s="30" t="s">
        <v>347</v>
      </c>
      <c r="D66" s="31" t="s">
        <v>348</v>
      </c>
      <c r="E66" s="26" t="s">
        <v>680</v>
      </c>
      <c r="F66" s="27" t="s">
        <v>0</v>
      </c>
      <c r="G66" s="28" t="s">
        <v>319</v>
      </c>
      <c r="H66" s="27" t="s">
        <v>35</v>
      </c>
      <c r="I66" s="28" t="s">
        <v>36</v>
      </c>
      <c r="J66" s="27" t="s">
        <v>37</v>
      </c>
      <c r="K66" s="28" t="s">
        <v>660</v>
      </c>
      <c r="L66" s="22" t="str">
        <f>VLOOKUP(B66,Feuil1!$A$2:$L$340,12,0)</f>
        <v>p</v>
      </c>
      <c r="M66" s="22">
        <f t="shared" si="0"/>
        <v>1</v>
      </c>
      <c r="N66" s="22" t="str">
        <f>VLOOKUP(B66,Feuil1!$A$2:$L$340,3,0)</f>
        <v>P</v>
      </c>
      <c r="O66" s="22">
        <f t="shared" si="1"/>
        <v>1</v>
      </c>
    </row>
    <row r="67" spans="1:15">
      <c r="A67" s="23" t="str">
        <f>VLOOKUP(B67,'[1]Code DEJ'!$A$2:$K$327,11,0)</f>
        <v xml:space="preserve"> externat</v>
      </c>
      <c r="B67" s="31">
        <v>1802</v>
      </c>
      <c r="C67" s="30" t="s">
        <v>39</v>
      </c>
      <c r="D67" s="31" t="s">
        <v>349</v>
      </c>
      <c r="E67" s="26" t="s">
        <v>681</v>
      </c>
      <c r="F67" s="27" t="s">
        <v>0</v>
      </c>
      <c r="G67" s="28" t="s">
        <v>319</v>
      </c>
      <c r="H67" s="27" t="s">
        <v>35</v>
      </c>
      <c r="I67" s="28" t="s">
        <v>36</v>
      </c>
      <c r="J67" s="27" t="s">
        <v>3</v>
      </c>
      <c r="K67" s="28" t="s">
        <v>613</v>
      </c>
      <c r="L67" s="22" t="str">
        <f>VLOOKUP(B67,Feuil1!$A$2:$L$340,12,0)</f>
        <v>p</v>
      </c>
      <c r="M67" s="22">
        <f t="shared" ref="M67:M130" si="2">IF(L67="p",1,0)</f>
        <v>1</v>
      </c>
      <c r="N67" s="22" t="str">
        <f>VLOOKUP(B67,Feuil1!$A$2:$L$340,3,0)</f>
        <v>P</v>
      </c>
      <c r="O67" s="22">
        <f t="shared" ref="O67:O130" si="3">IF(N67="p",1,0)</f>
        <v>1</v>
      </c>
    </row>
    <row r="68" spans="1:15">
      <c r="A68" s="23" t="str">
        <f>VLOOKUP(B68,'[1]Code DEJ'!$A$2:$K$327,11,0)</f>
        <v xml:space="preserve"> externat</v>
      </c>
      <c r="B68" s="31">
        <v>1803</v>
      </c>
      <c r="C68" s="30" t="s">
        <v>172</v>
      </c>
      <c r="D68" s="31" t="s">
        <v>350</v>
      </c>
      <c r="E68" s="26" t="s">
        <v>680</v>
      </c>
      <c r="F68" s="27" t="s">
        <v>0</v>
      </c>
      <c r="G68" s="28" t="s">
        <v>319</v>
      </c>
      <c r="H68" s="27" t="s">
        <v>35</v>
      </c>
      <c r="I68" s="28" t="s">
        <v>36</v>
      </c>
      <c r="J68" s="27" t="s">
        <v>37</v>
      </c>
      <c r="K68" s="28" t="s">
        <v>660</v>
      </c>
      <c r="L68" s="22" t="str">
        <f>VLOOKUP(B68,Feuil1!$A$2:$L$340,12,0)</f>
        <v>p</v>
      </c>
      <c r="M68" s="22">
        <f t="shared" si="2"/>
        <v>1</v>
      </c>
      <c r="N68" s="22" t="str">
        <f>VLOOKUP(B68,Feuil1!$A$2:$L$340,3,0)</f>
        <v>P</v>
      </c>
      <c r="O68" s="22">
        <f t="shared" si="3"/>
        <v>1</v>
      </c>
    </row>
    <row r="69" spans="1:15">
      <c r="A69" s="23" t="str">
        <f>VLOOKUP(B69,'[1]Code DEJ'!$A$2:$K$327,11,0)</f>
        <v xml:space="preserve"> externat</v>
      </c>
      <c r="B69" s="31">
        <v>1804</v>
      </c>
      <c r="C69" s="30" t="s">
        <v>351</v>
      </c>
      <c r="D69" s="31" t="s">
        <v>348</v>
      </c>
      <c r="E69" s="26" t="s">
        <v>680</v>
      </c>
      <c r="F69" s="27" t="s">
        <v>0</v>
      </c>
      <c r="G69" s="28" t="s">
        <v>319</v>
      </c>
      <c r="H69" s="27" t="s">
        <v>35</v>
      </c>
      <c r="I69" s="28" t="s">
        <v>36</v>
      </c>
      <c r="J69" s="27" t="s">
        <v>37</v>
      </c>
      <c r="K69" s="28" t="s">
        <v>660</v>
      </c>
      <c r="L69" s="22" t="str">
        <f>VLOOKUP(B69,Feuil1!$A$2:$L$340,12,0)</f>
        <v>p</v>
      </c>
      <c r="M69" s="22">
        <f t="shared" si="2"/>
        <v>1</v>
      </c>
      <c r="N69" s="22" t="str">
        <f>VLOOKUP(B69,Feuil1!$A$2:$L$340,3,0)</f>
        <v>P</v>
      </c>
      <c r="O69" s="22">
        <f t="shared" si="3"/>
        <v>1</v>
      </c>
    </row>
    <row r="70" spans="1:15">
      <c r="A70" s="23" t="str">
        <f>VLOOKUP(B70,'[1]Code DEJ'!$A$2:$K$327,11,0)</f>
        <v xml:space="preserve"> externat</v>
      </c>
      <c r="B70" s="31">
        <v>1805</v>
      </c>
      <c r="C70" s="24" t="s">
        <v>228</v>
      </c>
      <c r="D70" s="25" t="s">
        <v>323</v>
      </c>
      <c r="E70" s="26" t="s">
        <v>680</v>
      </c>
      <c r="F70" s="27" t="s">
        <v>0</v>
      </c>
      <c r="G70" s="28" t="s">
        <v>319</v>
      </c>
      <c r="H70" s="27" t="s">
        <v>35</v>
      </c>
      <c r="I70" s="28" t="s">
        <v>36</v>
      </c>
      <c r="J70" s="27" t="s">
        <v>37</v>
      </c>
      <c r="K70" s="28" t="s">
        <v>660</v>
      </c>
      <c r="L70" s="22" t="str">
        <f>VLOOKUP(B70,Feuil1!$A$2:$L$340,12,0)</f>
        <v>p</v>
      </c>
      <c r="M70" s="22">
        <f t="shared" si="2"/>
        <v>1</v>
      </c>
      <c r="N70" s="22" t="str">
        <f>VLOOKUP(B70,Feuil1!$A$2:$L$340,3,0)</f>
        <v>P</v>
      </c>
      <c r="O70" s="22">
        <f t="shared" si="3"/>
        <v>1</v>
      </c>
    </row>
    <row r="71" spans="1:15">
      <c r="A71" s="23" t="str">
        <f>VLOOKUP(B71,'[1]Code DEJ'!$A$2:$K$327,11,0)</f>
        <v xml:space="preserve"> externat</v>
      </c>
      <c r="B71" s="31">
        <v>1806</v>
      </c>
      <c r="C71" s="30" t="s">
        <v>352</v>
      </c>
      <c r="D71" s="31" t="s">
        <v>348</v>
      </c>
      <c r="E71" s="26" t="s">
        <v>681</v>
      </c>
      <c r="F71" s="27" t="s">
        <v>0</v>
      </c>
      <c r="G71" s="28" t="s">
        <v>319</v>
      </c>
      <c r="H71" s="27" t="s">
        <v>35</v>
      </c>
      <c r="I71" s="28" t="s">
        <v>36</v>
      </c>
      <c r="J71" s="27" t="s">
        <v>3</v>
      </c>
      <c r="K71" s="28" t="s">
        <v>613</v>
      </c>
      <c r="L71" s="22" t="str">
        <f>VLOOKUP(B71,Feuil1!$A$2:$L$340,12,0)</f>
        <v>p</v>
      </c>
      <c r="M71" s="22">
        <f t="shared" si="2"/>
        <v>1</v>
      </c>
      <c r="N71" s="22" t="str">
        <f>VLOOKUP(B71,Feuil1!$A$2:$L$340,3,0)</f>
        <v>P</v>
      </c>
      <c r="O71" s="22">
        <f t="shared" si="3"/>
        <v>1</v>
      </c>
    </row>
    <row r="72" spans="1:15">
      <c r="A72" s="23" t="str">
        <f>VLOOKUP(B72,'[1]Code DEJ'!$A$2:$K$327,11,0)</f>
        <v xml:space="preserve"> externat</v>
      </c>
      <c r="B72" s="31">
        <v>1899</v>
      </c>
      <c r="C72" s="24" t="s">
        <v>270</v>
      </c>
      <c r="D72" s="25" t="s">
        <v>348</v>
      </c>
      <c r="E72" s="26" t="s">
        <v>680</v>
      </c>
      <c r="F72" s="27" t="s">
        <v>0</v>
      </c>
      <c r="G72" s="28" t="s">
        <v>319</v>
      </c>
      <c r="H72" s="27" t="s">
        <v>35</v>
      </c>
      <c r="I72" s="28" t="s">
        <v>36</v>
      </c>
      <c r="J72" s="27" t="s">
        <v>37</v>
      </c>
      <c r="K72" s="28" t="s">
        <v>660</v>
      </c>
      <c r="L72" s="22" t="str">
        <f>VLOOKUP(B72,Feuil1!$A$2:$L$340,12,0)</f>
        <v>p</v>
      </c>
      <c r="M72" s="22">
        <f t="shared" si="2"/>
        <v>1</v>
      </c>
      <c r="N72" s="22" t="str">
        <f>VLOOKUP(B72,Feuil1!$A$2:$L$340,3,0)</f>
        <v>P</v>
      </c>
      <c r="O72" s="22">
        <f t="shared" si="3"/>
        <v>1</v>
      </c>
    </row>
    <row r="73" spans="1:15">
      <c r="A73" s="23" t="str">
        <f>VLOOKUP(B73,'[1]Code DEJ'!$A$2:$K$327,11,0)</f>
        <v xml:space="preserve"> externat</v>
      </c>
      <c r="B73" s="31">
        <v>1999</v>
      </c>
      <c r="C73" s="24" t="s">
        <v>353</v>
      </c>
      <c r="D73" s="25" t="s">
        <v>279</v>
      </c>
      <c r="E73" s="26" t="s">
        <v>729</v>
      </c>
      <c r="F73" s="27" t="s">
        <v>0</v>
      </c>
      <c r="G73" s="28" t="s">
        <v>319</v>
      </c>
      <c r="H73" s="27" t="s">
        <v>1</v>
      </c>
      <c r="I73" s="28" t="s">
        <v>2</v>
      </c>
      <c r="J73" s="27"/>
      <c r="K73" s="28"/>
      <c r="L73" s="22" t="str">
        <f>VLOOKUP(B73,Feuil1!$A$2:$L$340,12,0)</f>
        <v>p</v>
      </c>
      <c r="M73" s="22">
        <f t="shared" si="2"/>
        <v>1</v>
      </c>
      <c r="N73" s="22" t="str">
        <f>VLOOKUP(B73,Feuil1!$A$2:$L$340,3,0)</f>
        <v>P</v>
      </c>
      <c r="O73" s="22">
        <f t="shared" si="3"/>
        <v>1</v>
      </c>
    </row>
    <row r="74" spans="1:15" ht="15" customHeight="1">
      <c r="A74" s="34" t="str">
        <f>VLOOKUP(B74,'[1]Code DEJ'!$A$2:$K$327,11,0)</f>
        <v xml:space="preserve"> internat</v>
      </c>
      <c r="B74" s="54">
        <v>2000</v>
      </c>
      <c r="C74" s="59" t="s">
        <v>354</v>
      </c>
      <c r="D74" s="60"/>
      <c r="E74" s="61"/>
      <c r="F74" s="62"/>
      <c r="G74" s="64"/>
      <c r="H74" s="62"/>
      <c r="I74" s="64"/>
      <c r="J74" s="62"/>
      <c r="K74" s="64"/>
      <c r="L74" s="22" t="str">
        <f>VLOOKUP(B74,Feuil1!$A$2:$L$340,12,0)</f>
        <v>p</v>
      </c>
      <c r="M74" s="22">
        <f t="shared" si="2"/>
        <v>1</v>
      </c>
      <c r="N74" s="22" t="str">
        <f>VLOOKUP(B74,Feuil1!$A$2:$L$340,3,0)</f>
        <v>P</v>
      </c>
      <c r="O74" s="22">
        <f t="shared" si="3"/>
        <v>1</v>
      </c>
    </row>
    <row r="75" spans="1:15">
      <c r="A75" s="34" t="str">
        <f>VLOOKUP(B75,'[1]Code DEJ'!$A$2:$K$327,11,0)</f>
        <v xml:space="preserve"> internat</v>
      </c>
      <c r="B75" s="65">
        <v>2100</v>
      </c>
      <c r="C75" s="66" t="s">
        <v>355</v>
      </c>
      <c r="D75" s="71"/>
      <c r="E75" s="68"/>
      <c r="F75" s="69"/>
      <c r="G75" s="70"/>
      <c r="H75" s="69"/>
      <c r="I75" s="70"/>
      <c r="J75" s="69"/>
      <c r="K75" s="70"/>
      <c r="L75" s="22" t="str">
        <f>VLOOKUP(B75,Feuil1!$A$2:$L$340,12,0)</f>
        <v>p</v>
      </c>
      <c r="M75" s="22">
        <f t="shared" si="2"/>
        <v>1</v>
      </c>
      <c r="N75" s="22" t="str">
        <f>VLOOKUP(B75,Feuil1!$A$2:$L$340,3,0)</f>
        <v>P</v>
      </c>
      <c r="O75" s="22">
        <f t="shared" si="3"/>
        <v>1</v>
      </c>
    </row>
    <row r="76" spans="1:15">
      <c r="A76" s="34" t="str">
        <f>VLOOKUP(B76,'[1]Code DEJ'!$A$2:$K$327,11,0)</f>
        <v xml:space="preserve"> internat</v>
      </c>
      <c r="B76" s="31">
        <v>2101</v>
      </c>
      <c r="C76" s="30" t="s">
        <v>356</v>
      </c>
      <c r="D76" s="31" t="s">
        <v>357</v>
      </c>
      <c r="E76" s="26" t="s">
        <v>682</v>
      </c>
      <c r="F76" s="27" t="s">
        <v>85</v>
      </c>
      <c r="G76" s="28" t="s">
        <v>189</v>
      </c>
      <c r="H76" s="27" t="s">
        <v>91</v>
      </c>
      <c r="I76" s="28" t="s">
        <v>92</v>
      </c>
      <c r="J76" s="27" t="s">
        <v>173</v>
      </c>
      <c r="K76" s="28" t="s">
        <v>606</v>
      </c>
      <c r="L76" s="22" t="str">
        <f>VLOOKUP(B76,Feuil1!$A$2:$L$340,12,0)</f>
        <v>p</v>
      </c>
      <c r="M76" s="22">
        <f t="shared" si="2"/>
        <v>1</v>
      </c>
      <c r="N76" s="22" t="str">
        <f>VLOOKUP(B76,Feuil1!$A$2:$L$340,3,0)</f>
        <v>P</v>
      </c>
      <c r="O76" s="22">
        <f t="shared" si="3"/>
        <v>1</v>
      </c>
    </row>
    <row r="77" spans="1:15">
      <c r="A77" s="34" t="str">
        <f>VLOOKUP(B77,'[1]Code DEJ'!$A$2:$K$327,11,0)</f>
        <v xml:space="preserve"> internat</v>
      </c>
      <c r="B77" s="31">
        <v>2102</v>
      </c>
      <c r="C77" s="30" t="s">
        <v>172</v>
      </c>
      <c r="D77" s="31" t="s">
        <v>357</v>
      </c>
      <c r="E77" s="26" t="s">
        <v>682</v>
      </c>
      <c r="F77" s="27" t="s">
        <v>85</v>
      </c>
      <c r="G77" s="28" t="s">
        <v>189</v>
      </c>
      <c r="H77" s="27" t="s">
        <v>91</v>
      </c>
      <c r="I77" s="28" t="s">
        <v>92</v>
      </c>
      <c r="J77" s="27" t="s">
        <v>173</v>
      </c>
      <c r="K77" s="28" t="s">
        <v>606</v>
      </c>
      <c r="L77" s="22" t="str">
        <f>VLOOKUP(B77,Feuil1!$A$2:$L$340,12,0)</f>
        <v>p</v>
      </c>
      <c r="M77" s="22">
        <f t="shared" si="2"/>
        <v>1</v>
      </c>
      <c r="N77" s="22" t="str">
        <f>VLOOKUP(B77,Feuil1!$A$2:$L$340,3,0)</f>
        <v>P</v>
      </c>
      <c r="O77" s="22">
        <f t="shared" si="3"/>
        <v>1</v>
      </c>
    </row>
    <row r="78" spans="1:15">
      <c r="A78" s="34" t="str">
        <f>VLOOKUP(B78,'[1]Code DEJ'!$A$2:$K$327,11,0)</f>
        <v xml:space="preserve"> internat</v>
      </c>
      <c r="B78" s="31">
        <v>2103</v>
      </c>
      <c r="C78" s="30" t="s">
        <v>358</v>
      </c>
      <c r="D78" s="31" t="s">
        <v>357</v>
      </c>
      <c r="E78" s="26" t="s">
        <v>682</v>
      </c>
      <c r="F78" s="27" t="s">
        <v>85</v>
      </c>
      <c r="G78" s="28" t="s">
        <v>189</v>
      </c>
      <c r="H78" s="27" t="s">
        <v>91</v>
      </c>
      <c r="I78" s="28" t="s">
        <v>92</v>
      </c>
      <c r="J78" s="27" t="s">
        <v>173</v>
      </c>
      <c r="K78" s="28" t="s">
        <v>606</v>
      </c>
      <c r="L78" s="22" t="str">
        <f>VLOOKUP(B78,Feuil1!$A$2:$L$340,12,0)</f>
        <v>p</v>
      </c>
      <c r="M78" s="22">
        <f t="shared" si="2"/>
        <v>1</v>
      </c>
      <c r="N78" s="22" t="str">
        <f>VLOOKUP(B78,Feuil1!$A$2:$L$340,3,0)</f>
        <v>P</v>
      </c>
      <c r="O78" s="22">
        <f t="shared" si="3"/>
        <v>1</v>
      </c>
    </row>
    <row r="79" spans="1:15">
      <c r="A79" s="34" t="str">
        <f>VLOOKUP(B79,'[1]Code DEJ'!$A$2:$K$327,11,0)</f>
        <v xml:space="preserve"> internat</v>
      </c>
      <c r="B79" s="31">
        <v>2104</v>
      </c>
      <c r="C79" s="30" t="s">
        <v>219</v>
      </c>
      <c r="D79" s="31" t="s">
        <v>359</v>
      </c>
      <c r="E79" s="26" t="s">
        <v>683</v>
      </c>
      <c r="F79" s="27" t="s">
        <v>85</v>
      </c>
      <c r="G79" s="28" t="s">
        <v>189</v>
      </c>
      <c r="H79" s="27" t="s">
        <v>91</v>
      </c>
      <c r="I79" s="28" t="s">
        <v>92</v>
      </c>
      <c r="J79" s="27" t="s">
        <v>220</v>
      </c>
      <c r="K79" s="28" t="s">
        <v>219</v>
      </c>
      <c r="L79" s="22" t="str">
        <f>VLOOKUP(B79,Feuil1!$A$2:$L$340,12,0)</f>
        <v>p</v>
      </c>
      <c r="M79" s="22">
        <f t="shared" si="2"/>
        <v>1</v>
      </c>
      <c r="N79" s="22" t="str">
        <f>VLOOKUP(B79,Feuil1!$A$2:$L$340,3,0)</f>
        <v>P</v>
      </c>
      <c r="O79" s="22">
        <f t="shared" si="3"/>
        <v>1</v>
      </c>
    </row>
    <row r="80" spans="1:15">
      <c r="A80" s="34" t="str">
        <f>VLOOKUP(B80,'[1]Code DEJ'!$A$2:$K$327,11,0)</f>
        <v xml:space="preserve"> internat</v>
      </c>
      <c r="B80" s="31">
        <v>2105</v>
      </c>
      <c r="C80" s="30" t="s">
        <v>360</v>
      </c>
      <c r="D80" s="31" t="s">
        <v>357</v>
      </c>
      <c r="E80" s="26" t="s">
        <v>682</v>
      </c>
      <c r="F80" s="27" t="s">
        <v>85</v>
      </c>
      <c r="G80" s="28" t="s">
        <v>189</v>
      </c>
      <c r="H80" s="27" t="s">
        <v>91</v>
      </c>
      <c r="I80" s="28" t="s">
        <v>92</v>
      </c>
      <c r="J80" s="27" t="s">
        <v>173</v>
      </c>
      <c r="K80" s="28" t="s">
        <v>606</v>
      </c>
      <c r="L80" s="22" t="str">
        <f>VLOOKUP(B80,Feuil1!$A$2:$L$340,12,0)</f>
        <v>p</v>
      </c>
      <c r="M80" s="22">
        <f t="shared" si="2"/>
        <v>1</v>
      </c>
      <c r="N80" s="22" t="str">
        <f>VLOOKUP(B80,Feuil1!$A$2:$L$340,3,0)</f>
        <v>P</v>
      </c>
      <c r="O80" s="22">
        <f t="shared" si="3"/>
        <v>1</v>
      </c>
    </row>
    <row r="81" spans="1:15">
      <c r="A81" s="34" t="str">
        <f>VLOOKUP(B81,'[1]Code DEJ'!$A$2:$K$327,11,0)</f>
        <v xml:space="preserve"> internat</v>
      </c>
      <c r="B81" s="31">
        <v>2199</v>
      </c>
      <c r="C81" s="24" t="s">
        <v>270</v>
      </c>
      <c r="D81" s="25" t="s">
        <v>359</v>
      </c>
      <c r="E81" s="26" t="s">
        <v>682</v>
      </c>
      <c r="F81" s="27" t="s">
        <v>85</v>
      </c>
      <c r="G81" s="28" t="s">
        <v>189</v>
      </c>
      <c r="H81" s="27" t="s">
        <v>91</v>
      </c>
      <c r="I81" s="28" t="s">
        <v>92</v>
      </c>
      <c r="J81" s="27" t="s">
        <v>173</v>
      </c>
      <c r="K81" s="28" t="s">
        <v>606</v>
      </c>
      <c r="L81" s="22" t="str">
        <f>VLOOKUP(B81,Feuil1!$A$2:$L$340,12,0)</f>
        <v>p</v>
      </c>
      <c r="M81" s="22">
        <f t="shared" si="2"/>
        <v>1</v>
      </c>
      <c r="N81" s="22" t="str">
        <f>VLOOKUP(B81,Feuil1!$A$2:$L$340,3,0)</f>
        <v>P</v>
      </c>
      <c r="O81" s="22">
        <f t="shared" si="3"/>
        <v>1</v>
      </c>
    </row>
    <row r="82" spans="1:15">
      <c r="A82" s="34" t="str">
        <f>VLOOKUP(B82,'[1]Code DEJ'!$A$2:$K$327,11,0)</f>
        <v xml:space="preserve"> internat</v>
      </c>
      <c r="B82" s="65">
        <v>2200</v>
      </c>
      <c r="C82" s="66" t="s">
        <v>361</v>
      </c>
      <c r="D82" s="71"/>
      <c r="E82" s="68"/>
      <c r="F82" s="69"/>
      <c r="G82" s="70"/>
      <c r="H82" s="69"/>
      <c r="I82" s="70"/>
      <c r="J82" s="69"/>
      <c r="K82" s="70"/>
      <c r="L82" s="22" t="str">
        <f>VLOOKUP(B82,Feuil1!$A$2:$L$340,12,0)</f>
        <v>p</v>
      </c>
      <c r="M82" s="22">
        <f t="shared" si="2"/>
        <v>1</v>
      </c>
      <c r="N82" s="22" t="str">
        <f>VLOOKUP(B82,Feuil1!$A$2:$L$340,3,0)</f>
        <v>P</v>
      </c>
      <c r="O82" s="22">
        <f t="shared" si="3"/>
        <v>1</v>
      </c>
    </row>
    <row r="83" spans="1:15">
      <c r="A83" s="34" t="str">
        <f>VLOOKUP(B83,'[1]Code DEJ'!$A$2:$K$327,11,0)</f>
        <v xml:space="preserve"> internat</v>
      </c>
      <c r="B83" s="31">
        <v>2201</v>
      </c>
      <c r="C83" s="24" t="s">
        <v>144</v>
      </c>
      <c r="D83" s="25" t="s">
        <v>362</v>
      </c>
      <c r="E83" s="26" t="s">
        <v>684</v>
      </c>
      <c r="F83" s="27" t="s">
        <v>85</v>
      </c>
      <c r="G83" s="28" t="s">
        <v>189</v>
      </c>
      <c r="H83" s="27" t="s">
        <v>86</v>
      </c>
      <c r="I83" s="28" t="s">
        <v>87</v>
      </c>
      <c r="J83" s="27" t="s">
        <v>55</v>
      </c>
      <c r="K83" s="28" t="s">
        <v>636</v>
      </c>
      <c r="L83" s="22" t="str">
        <f>VLOOKUP(B83,Feuil1!$A$2:$L$340,12,0)</f>
        <v>p</v>
      </c>
      <c r="M83" s="22">
        <f t="shared" si="2"/>
        <v>1</v>
      </c>
      <c r="N83" s="22" t="str">
        <f>VLOOKUP(B83,Feuil1!$A$2:$L$340,3,0)</f>
        <v>P</v>
      </c>
      <c r="O83" s="22">
        <f t="shared" si="3"/>
        <v>1</v>
      </c>
    </row>
    <row r="84" spans="1:15">
      <c r="A84" s="34" t="str">
        <f>VLOOKUP(B84,'[1]Code DEJ'!$A$2:$K$327,11,0)</f>
        <v xml:space="preserve"> internat</v>
      </c>
      <c r="B84" s="31">
        <v>2202</v>
      </c>
      <c r="C84" s="30" t="s">
        <v>363</v>
      </c>
      <c r="D84" s="31" t="s">
        <v>364</v>
      </c>
      <c r="E84" s="26" t="s">
        <v>685</v>
      </c>
      <c r="F84" s="27" t="s">
        <v>85</v>
      </c>
      <c r="G84" s="28" t="s">
        <v>189</v>
      </c>
      <c r="H84" s="27" t="s">
        <v>86</v>
      </c>
      <c r="I84" s="28" t="s">
        <v>87</v>
      </c>
      <c r="J84" s="27" t="s">
        <v>18</v>
      </c>
      <c r="K84" s="28" t="s">
        <v>632</v>
      </c>
      <c r="L84" s="22" t="str">
        <f>VLOOKUP(B84,Feuil1!$A$2:$L$340,12,0)</f>
        <v>p</v>
      </c>
      <c r="M84" s="22">
        <f t="shared" si="2"/>
        <v>1</v>
      </c>
      <c r="N84" s="22" t="str">
        <f>VLOOKUP(B84,Feuil1!$A$2:$L$340,3,0)</f>
        <v>P</v>
      </c>
      <c r="O84" s="22">
        <f t="shared" si="3"/>
        <v>1</v>
      </c>
    </row>
    <row r="85" spans="1:15">
      <c r="A85" s="34" t="str">
        <f>VLOOKUP(B85,'[1]Code DEJ'!$A$2:$K$327,11,0)</f>
        <v xml:space="preserve"> internat</v>
      </c>
      <c r="B85" s="31">
        <v>2203</v>
      </c>
      <c r="C85" s="24" t="s">
        <v>39</v>
      </c>
      <c r="D85" s="25" t="s">
        <v>365</v>
      </c>
      <c r="E85" s="26" t="s">
        <v>365</v>
      </c>
      <c r="F85" s="27" t="s">
        <v>85</v>
      </c>
      <c r="G85" s="28" t="s">
        <v>189</v>
      </c>
      <c r="H85" s="27" t="s">
        <v>86</v>
      </c>
      <c r="I85" s="28" t="s">
        <v>87</v>
      </c>
      <c r="J85" s="27" t="s">
        <v>38</v>
      </c>
      <c r="K85" s="28" t="s">
        <v>640</v>
      </c>
      <c r="L85" s="22" t="str">
        <f>VLOOKUP(B85,Feuil1!$A$2:$L$340,12,0)</f>
        <v>p</v>
      </c>
      <c r="M85" s="22">
        <f t="shared" si="2"/>
        <v>1</v>
      </c>
      <c r="N85" s="22" t="str">
        <f>VLOOKUP(B85,Feuil1!$A$2:$L$340,3,0)</f>
        <v>P</v>
      </c>
      <c r="O85" s="22">
        <f t="shared" si="3"/>
        <v>1</v>
      </c>
    </row>
    <row r="86" spans="1:15">
      <c r="A86" s="34" t="str">
        <f>VLOOKUP(B86,'[1]Code DEJ'!$A$2:$K$327,11,0)</f>
        <v xml:space="preserve"> internat</v>
      </c>
      <c r="B86" s="31">
        <v>2204</v>
      </c>
      <c r="C86" s="30" t="s">
        <v>366</v>
      </c>
      <c r="D86" s="31" t="s">
        <v>364</v>
      </c>
      <c r="E86" s="26" t="s">
        <v>686</v>
      </c>
      <c r="F86" s="27" t="s">
        <v>85</v>
      </c>
      <c r="G86" s="28" t="s">
        <v>189</v>
      </c>
      <c r="H86" s="27" t="s">
        <v>86</v>
      </c>
      <c r="I86" s="28" t="s">
        <v>87</v>
      </c>
      <c r="J86" s="27" t="s">
        <v>88</v>
      </c>
      <c r="K86" s="28" t="s">
        <v>614</v>
      </c>
      <c r="L86" s="22" t="str">
        <f>VLOOKUP(B86,Feuil1!$A$2:$L$340,12,0)</f>
        <v>p</v>
      </c>
      <c r="M86" s="22">
        <f t="shared" si="2"/>
        <v>1</v>
      </c>
      <c r="N86" s="22" t="str">
        <f>VLOOKUP(B86,Feuil1!$A$2:$L$340,3,0)</f>
        <v>P</v>
      </c>
      <c r="O86" s="22">
        <f t="shared" si="3"/>
        <v>1</v>
      </c>
    </row>
    <row r="87" spans="1:15">
      <c r="A87" s="34" t="str">
        <f>VLOOKUP(B87,'[1]Code DEJ'!$A$2:$K$327,11,0)</f>
        <v xml:space="preserve"> internat</v>
      </c>
      <c r="B87" s="31">
        <v>2299</v>
      </c>
      <c r="C87" s="24" t="s">
        <v>270</v>
      </c>
      <c r="D87" s="25" t="s">
        <v>359</v>
      </c>
      <c r="E87" s="26" t="s">
        <v>730</v>
      </c>
      <c r="F87" s="27" t="s">
        <v>85</v>
      </c>
      <c r="G87" s="28" t="s">
        <v>189</v>
      </c>
      <c r="H87" s="27" t="s">
        <v>86</v>
      </c>
      <c r="I87" s="28" t="s">
        <v>87</v>
      </c>
      <c r="J87" s="27"/>
      <c r="K87" s="28" t="s">
        <v>169</v>
      </c>
      <c r="L87" s="22" t="str">
        <f>VLOOKUP(B87,Feuil1!$A$2:$L$340,12,0)</f>
        <v>p</v>
      </c>
      <c r="M87" s="22">
        <f t="shared" si="2"/>
        <v>1</v>
      </c>
      <c r="N87" s="22" t="str">
        <f>VLOOKUP(B87,Feuil1!$A$2:$L$340,3,0)</f>
        <v>P</v>
      </c>
      <c r="O87" s="22">
        <f t="shared" si="3"/>
        <v>1</v>
      </c>
    </row>
    <row r="88" spans="1:15">
      <c r="A88" s="34" t="str">
        <f>VLOOKUP(B88,'[1]Code DEJ'!$A$2:$K$327,11,0)</f>
        <v xml:space="preserve"> internat</v>
      </c>
      <c r="B88" s="65">
        <v>2300</v>
      </c>
      <c r="C88" s="66" t="s">
        <v>221</v>
      </c>
      <c r="D88" s="71"/>
      <c r="E88" s="68"/>
      <c r="F88" s="69"/>
      <c r="G88" s="70"/>
      <c r="H88" s="69"/>
      <c r="I88" s="70"/>
      <c r="J88" s="69"/>
      <c r="K88" s="70"/>
      <c r="L88" s="22" t="str">
        <f>VLOOKUP(B88,Feuil1!$A$2:$L$340,12,0)</f>
        <v>p</v>
      </c>
      <c r="M88" s="22">
        <f t="shared" si="2"/>
        <v>1</v>
      </c>
      <c r="N88" s="22" t="str">
        <f>VLOOKUP(B88,Feuil1!$A$2:$L$340,3,0)</f>
        <v>P</v>
      </c>
      <c r="O88" s="22">
        <f t="shared" si="3"/>
        <v>1</v>
      </c>
    </row>
    <row r="89" spans="1:15">
      <c r="A89" s="34" t="str">
        <f>VLOOKUP(B89,'[1]Code DEJ'!$A$2:$K$327,11,0)</f>
        <v xml:space="preserve"> internat</v>
      </c>
      <c r="B89" s="31">
        <v>2301</v>
      </c>
      <c r="C89" s="30" t="s">
        <v>347</v>
      </c>
      <c r="D89" s="31" t="s">
        <v>367</v>
      </c>
      <c r="E89" s="26" t="s">
        <v>687</v>
      </c>
      <c r="F89" s="27" t="s">
        <v>85</v>
      </c>
      <c r="G89" s="28" t="s">
        <v>189</v>
      </c>
      <c r="H89" s="27" t="s">
        <v>35</v>
      </c>
      <c r="I89" s="28" t="s">
        <v>36</v>
      </c>
      <c r="J89" s="27" t="s">
        <v>37</v>
      </c>
      <c r="K89" s="28" t="s">
        <v>633</v>
      </c>
      <c r="L89" s="22" t="str">
        <f>VLOOKUP(B89,Feuil1!$A$2:$L$340,12,0)</f>
        <v>p</v>
      </c>
      <c r="M89" s="22">
        <f t="shared" si="2"/>
        <v>1</v>
      </c>
      <c r="N89" s="22" t="str">
        <f>VLOOKUP(B89,Feuil1!$A$2:$L$340,3,0)</f>
        <v>P</v>
      </c>
      <c r="O89" s="22">
        <f t="shared" si="3"/>
        <v>1</v>
      </c>
    </row>
    <row r="90" spans="1:15">
      <c r="A90" s="34" t="str">
        <f>VLOOKUP(B90,'[1]Code DEJ'!$A$2:$K$327,11,0)</f>
        <v xml:space="preserve"> internat</v>
      </c>
      <c r="B90" s="31">
        <v>2302</v>
      </c>
      <c r="C90" s="30" t="s">
        <v>39</v>
      </c>
      <c r="D90" s="31" t="s">
        <v>368</v>
      </c>
      <c r="E90" s="26" t="s">
        <v>687</v>
      </c>
      <c r="F90" s="27" t="s">
        <v>85</v>
      </c>
      <c r="G90" s="28" t="s">
        <v>189</v>
      </c>
      <c r="H90" s="27" t="s">
        <v>35</v>
      </c>
      <c r="I90" s="28" t="s">
        <v>36</v>
      </c>
      <c r="J90" s="27" t="s">
        <v>37</v>
      </c>
      <c r="K90" s="28" t="s">
        <v>633</v>
      </c>
      <c r="L90" s="22" t="str">
        <f>VLOOKUP(B90,Feuil1!$A$2:$L$340,12,0)</f>
        <v>p</v>
      </c>
      <c r="M90" s="22">
        <f t="shared" si="2"/>
        <v>1</v>
      </c>
      <c r="N90" s="22" t="str">
        <f>VLOOKUP(B90,Feuil1!$A$2:$L$340,3,0)</f>
        <v>P</v>
      </c>
      <c r="O90" s="22">
        <f t="shared" si="3"/>
        <v>1</v>
      </c>
    </row>
    <row r="91" spans="1:15">
      <c r="A91" s="34" t="str">
        <f>VLOOKUP(B91,'[1]Code DEJ'!$A$2:$K$327,11,0)</f>
        <v xml:space="preserve"> internat</v>
      </c>
      <c r="B91" s="31">
        <v>2303</v>
      </c>
      <c r="C91" s="30" t="s">
        <v>172</v>
      </c>
      <c r="D91" s="31" t="s">
        <v>369</v>
      </c>
      <c r="E91" s="26" t="s">
        <v>687</v>
      </c>
      <c r="F91" s="27" t="s">
        <v>85</v>
      </c>
      <c r="G91" s="28" t="s">
        <v>189</v>
      </c>
      <c r="H91" s="27" t="s">
        <v>35</v>
      </c>
      <c r="I91" s="28" t="s">
        <v>36</v>
      </c>
      <c r="J91" s="27" t="s">
        <v>37</v>
      </c>
      <c r="K91" s="28" t="s">
        <v>633</v>
      </c>
      <c r="L91" s="22" t="str">
        <f>VLOOKUP(B91,Feuil1!$A$2:$L$340,12,0)</f>
        <v>p</v>
      </c>
      <c r="M91" s="22">
        <f t="shared" si="2"/>
        <v>1</v>
      </c>
      <c r="N91" s="22" t="str">
        <f>VLOOKUP(B91,Feuil1!$A$2:$L$340,3,0)</f>
        <v>P</v>
      </c>
      <c r="O91" s="22">
        <f t="shared" si="3"/>
        <v>1</v>
      </c>
    </row>
    <row r="92" spans="1:15">
      <c r="A92" s="34" t="str">
        <f>VLOOKUP(B92,'[1]Code DEJ'!$A$2:$K$327,11,0)</f>
        <v xml:space="preserve"> internat</v>
      </c>
      <c r="B92" s="31">
        <v>2304</v>
      </c>
      <c r="C92" s="30" t="s">
        <v>351</v>
      </c>
      <c r="D92" s="31" t="s">
        <v>367</v>
      </c>
      <c r="E92" s="26" t="s">
        <v>687</v>
      </c>
      <c r="F92" s="27" t="s">
        <v>85</v>
      </c>
      <c r="G92" s="28" t="s">
        <v>189</v>
      </c>
      <c r="H92" s="27" t="s">
        <v>35</v>
      </c>
      <c r="I92" s="28" t="s">
        <v>36</v>
      </c>
      <c r="J92" s="27" t="s">
        <v>37</v>
      </c>
      <c r="K92" s="28" t="s">
        <v>633</v>
      </c>
      <c r="L92" s="22" t="str">
        <f>VLOOKUP(B92,Feuil1!$A$2:$L$340,12,0)</f>
        <v>p</v>
      </c>
      <c r="M92" s="22">
        <f t="shared" si="2"/>
        <v>1</v>
      </c>
      <c r="N92" s="22" t="str">
        <f>VLOOKUP(B92,Feuil1!$A$2:$L$340,3,0)</f>
        <v>P</v>
      </c>
      <c r="O92" s="22">
        <f t="shared" si="3"/>
        <v>1</v>
      </c>
    </row>
    <row r="93" spans="1:15">
      <c r="A93" s="34" t="str">
        <f>VLOOKUP(B93,'[1]Code DEJ'!$A$2:$K$327,11,0)</f>
        <v xml:space="preserve"> internat</v>
      </c>
      <c r="B93" s="31">
        <v>2305</v>
      </c>
      <c r="C93" s="24" t="s">
        <v>228</v>
      </c>
      <c r="D93" s="25" t="s">
        <v>370</v>
      </c>
      <c r="E93" s="26" t="s">
        <v>687</v>
      </c>
      <c r="F93" s="27" t="s">
        <v>85</v>
      </c>
      <c r="G93" s="28" t="s">
        <v>189</v>
      </c>
      <c r="H93" s="27" t="s">
        <v>35</v>
      </c>
      <c r="I93" s="28" t="s">
        <v>36</v>
      </c>
      <c r="J93" s="27" t="s">
        <v>37</v>
      </c>
      <c r="K93" s="28" t="s">
        <v>633</v>
      </c>
      <c r="L93" s="22" t="str">
        <f>VLOOKUP(B93,Feuil1!$A$2:$L$340,12,0)</f>
        <v>p</v>
      </c>
      <c r="M93" s="22">
        <f t="shared" si="2"/>
        <v>1</v>
      </c>
      <c r="N93" s="22" t="str">
        <f>VLOOKUP(B93,Feuil1!$A$2:$L$340,3,0)</f>
        <v>P</v>
      </c>
      <c r="O93" s="22">
        <f t="shared" si="3"/>
        <v>1</v>
      </c>
    </row>
    <row r="94" spans="1:15">
      <c r="A94" s="34" t="str">
        <f>VLOOKUP(B94,'[1]Code DEJ'!$A$2:$K$327,11,0)</f>
        <v xml:space="preserve"> internat</v>
      </c>
      <c r="B94" s="31">
        <v>2399</v>
      </c>
      <c r="C94" s="24" t="s">
        <v>270</v>
      </c>
      <c r="D94" s="25" t="s">
        <v>367</v>
      </c>
      <c r="E94" s="26" t="s">
        <v>687</v>
      </c>
      <c r="F94" s="27" t="s">
        <v>85</v>
      </c>
      <c r="G94" s="28" t="s">
        <v>189</v>
      </c>
      <c r="H94" s="27" t="s">
        <v>35</v>
      </c>
      <c r="I94" s="28" t="s">
        <v>36</v>
      </c>
      <c r="J94" s="27" t="s">
        <v>37</v>
      </c>
      <c r="K94" s="28" t="s">
        <v>633</v>
      </c>
      <c r="L94" s="22" t="str">
        <f>VLOOKUP(B94,Feuil1!$A$2:$L$340,12,0)</f>
        <v>p</v>
      </c>
      <c r="M94" s="22">
        <f t="shared" si="2"/>
        <v>1</v>
      </c>
      <c r="N94" s="22" t="str">
        <f>VLOOKUP(B94,Feuil1!$A$2:$L$340,3,0)</f>
        <v>P</v>
      </c>
      <c r="O94" s="22">
        <f t="shared" si="3"/>
        <v>1</v>
      </c>
    </row>
    <row r="95" spans="1:15">
      <c r="A95" s="34" t="str">
        <f>VLOOKUP(B95,'[1]Code DEJ'!$A$2:$K$327,11,0)</f>
        <v xml:space="preserve"> internat</v>
      </c>
      <c r="B95" s="65">
        <v>2400</v>
      </c>
      <c r="C95" s="66" t="s">
        <v>331</v>
      </c>
      <c r="D95" s="71"/>
      <c r="E95" s="68"/>
      <c r="F95" s="69"/>
      <c r="G95" s="70"/>
      <c r="H95" s="69"/>
      <c r="I95" s="70"/>
      <c r="J95" s="69"/>
      <c r="K95" s="70"/>
      <c r="L95" s="22" t="str">
        <f>VLOOKUP(B95,Feuil1!$A$2:$L$340,12,0)</f>
        <v>p</v>
      </c>
      <c r="M95" s="22">
        <f t="shared" si="2"/>
        <v>1</v>
      </c>
      <c r="N95" s="22" t="str">
        <f>VLOOKUP(B95,Feuil1!$A$2:$L$340,3,0)</f>
        <v>P</v>
      </c>
      <c r="O95" s="22">
        <f t="shared" si="3"/>
        <v>1</v>
      </c>
    </row>
    <row r="96" spans="1:15">
      <c r="A96" s="34" t="str">
        <f>VLOOKUP(B96,'[1]Code DEJ'!$A$2:$K$327,11,0)</f>
        <v xml:space="preserve"> internat</v>
      </c>
      <c r="B96" s="31">
        <v>2401</v>
      </c>
      <c r="C96" s="30" t="s">
        <v>371</v>
      </c>
      <c r="D96" s="31" t="s">
        <v>359</v>
      </c>
      <c r="E96" s="26" t="s">
        <v>688</v>
      </c>
      <c r="F96" s="27" t="s">
        <v>85</v>
      </c>
      <c r="G96" s="28" t="s">
        <v>189</v>
      </c>
      <c r="H96" s="27" t="s">
        <v>86</v>
      </c>
      <c r="I96" s="28" t="s">
        <v>87</v>
      </c>
      <c r="J96" s="27" t="s">
        <v>105</v>
      </c>
      <c r="K96" s="28" t="s">
        <v>610</v>
      </c>
      <c r="L96" s="22" t="str">
        <f>VLOOKUP(B96,Feuil1!$A$2:$L$340,12,0)</f>
        <v>p</v>
      </c>
      <c r="M96" s="22">
        <f t="shared" si="2"/>
        <v>1</v>
      </c>
      <c r="N96" s="22" t="str">
        <f>VLOOKUP(B96,Feuil1!$A$2:$L$340,3,0)</f>
        <v>P</v>
      </c>
      <c r="O96" s="22">
        <f t="shared" si="3"/>
        <v>1</v>
      </c>
    </row>
    <row r="97" spans="1:15">
      <c r="A97" s="34" t="str">
        <f>VLOOKUP(B97,'[1]Code DEJ'!$A$2:$K$327,11,0)</f>
        <v xml:space="preserve"> internat</v>
      </c>
      <c r="B97" s="31">
        <v>2402</v>
      </c>
      <c r="C97" s="30" t="s">
        <v>372</v>
      </c>
      <c r="D97" s="31" t="s">
        <v>359</v>
      </c>
      <c r="E97" s="26" t="s">
        <v>689</v>
      </c>
      <c r="F97" s="27" t="s">
        <v>85</v>
      </c>
      <c r="G97" s="28" t="s">
        <v>189</v>
      </c>
      <c r="H97" s="27" t="s">
        <v>91</v>
      </c>
      <c r="I97" s="28" t="s">
        <v>92</v>
      </c>
      <c r="J97" s="27" t="s">
        <v>222</v>
      </c>
      <c r="K97" s="28" t="s">
        <v>637</v>
      </c>
      <c r="L97" s="22" t="str">
        <f>VLOOKUP(B97,Feuil1!$A$2:$L$340,12,0)</f>
        <v>p</v>
      </c>
      <c r="M97" s="22">
        <f t="shared" si="2"/>
        <v>1</v>
      </c>
      <c r="N97" s="22" t="str">
        <f>VLOOKUP(B97,Feuil1!$A$2:$L$340,3,0)</f>
        <v>P</v>
      </c>
      <c r="O97" s="22">
        <f t="shared" si="3"/>
        <v>1</v>
      </c>
    </row>
    <row r="98" spans="1:15">
      <c r="A98" s="34" t="str">
        <f>VLOOKUP(B98,'[1]Code DEJ'!$A$2:$K$327,11,0)</f>
        <v xml:space="preserve"> internat</v>
      </c>
      <c r="B98" s="31">
        <v>2403</v>
      </c>
      <c r="C98" s="24" t="s">
        <v>373</v>
      </c>
      <c r="D98" s="25" t="s">
        <v>374</v>
      </c>
      <c r="E98" s="26" t="s">
        <v>688</v>
      </c>
      <c r="F98" s="27" t="s">
        <v>85</v>
      </c>
      <c r="G98" s="28" t="s">
        <v>189</v>
      </c>
      <c r="H98" s="27" t="s">
        <v>86</v>
      </c>
      <c r="I98" s="28" t="s">
        <v>87</v>
      </c>
      <c r="J98" s="27" t="s">
        <v>105</v>
      </c>
      <c r="K98" s="28" t="s">
        <v>610</v>
      </c>
      <c r="L98" s="22" t="str">
        <f>VLOOKUP(B98,Feuil1!$A$2:$L$340,12,0)</f>
        <v>p</v>
      </c>
      <c r="M98" s="22">
        <f t="shared" si="2"/>
        <v>1</v>
      </c>
      <c r="N98" s="22" t="str">
        <f>VLOOKUP(B98,Feuil1!$A$2:$L$340,3,0)</f>
        <v>P</v>
      </c>
      <c r="O98" s="22">
        <f t="shared" si="3"/>
        <v>1</v>
      </c>
    </row>
    <row r="99" spans="1:15">
      <c r="A99" s="34" t="str">
        <f>VLOOKUP(B99,'[1]Code DEJ'!$A$2:$K$327,11,0)</f>
        <v xml:space="preserve"> internat</v>
      </c>
      <c r="B99" s="31">
        <v>2404</v>
      </c>
      <c r="C99" s="24" t="s">
        <v>375</v>
      </c>
      <c r="D99" s="25" t="s">
        <v>376</v>
      </c>
      <c r="E99" s="26" t="s">
        <v>688</v>
      </c>
      <c r="F99" s="27" t="s">
        <v>85</v>
      </c>
      <c r="G99" s="28" t="s">
        <v>189</v>
      </c>
      <c r="H99" s="27" t="s">
        <v>86</v>
      </c>
      <c r="I99" s="28" t="s">
        <v>87</v>
      </c>
      <c r="J99" s="27" t="s">
        <v>105</v>
      </c>
      <c r="K99" s="28" t="s">
        <v>610</v>
      </c>
      <c r="L99" s="22" t="str">
        <f>VLOOKUP(B99,Feuil1!$A$2:$L$340,12,0)</f>
        <v>p</v>
      </c>
      <c r="M99" s="22">
        <f t="shared" si="2"/>
        <v>1</v>
      </c>
      <c r="N99" s="22" t="str">
        <f>VLOOKUP(B99,Feuil1!$A$2:$L$340,3,0)</f>
        <v>P</v>
      </c>
      <c r="O99" s="22">
        <f t="shared" si="3"/>
        <v>1</v>
      </c>
    </row>
    <row r="100" spans="1:15">
      <c r="A100" s="34" t="str">
        <f>VLOOKUP(B100,'[1]Code DEJ'!$A$2:$K$327,11,0)</f>
        <v xml:space="preserve"> internat</v>
      </c>
      <c r="B100" s="31">
        <v>2405</v>
      </c>
      <c r="C100" s="30" t="s">
        <v>377</v>
      </c>
      <c r="D100" s="31" t="s">
        <v>359</v>
      </c>
      <c r="E100" s="26" t="s">
        <v>689</v>
      </c>
      <c r="F100" s="27" t="s">
        <v>85</v>
      </c>
      <c r="G100" s="28" t="s">
        <v>189</v>
      </c>
      <c r="H100" s="27" t="s">
        <v>91</v>
      </c>
      <c r="I100" s="28" t="s">
        <v>92</v>
      </c>
      <c r="J100" s="27" t="s">
        <v>222</v>
      </c>
      <c r="K100" s="28" t="s">
        <v>637</v>
      </c>
      <c r="L100" s="22" t="str">
        <f>VLOOKUP(B100,Feuil1!$A$2:$L$340,12,0)</f>
        <v>p</v>
      </c>
      <c r="M100" s="22">
        <f t="shared" si="2"/>
        <v>1</v>
      </c>
      <c r="N100" s="22" t="str">
        <f>VLOOKUP(B100,Feuil1!$A$2:$L$340,3,0)</f>
        <v>P</v>
      </c>
      <c r="O100" s="22">
        <f t="shared" si="3"/>
        <v>1</v>
      </c>
    </row>
    <row r="101" spans="1:15">
      <c r="A101" s="34" t="str">
        <f>VLOOKUP(B101,'[1]Code DEJ'!$A$2:$K$327,11,0)</f>
        <v xml:space="preserve"> internat</v>
      </c>
      <c r="B101" s="31">
        <v>2499</v>
      </c>
      <c r="C101" s="24" t="s">
        <v>270</v>
      </c>
      <c r="D101" s="25" t="s">
        <v>359</v>
      </c>
      <c r="E101" s="26" t="s">
        <v>688</v>
      </c>
      <c r="F101" s="27" t="s">
        <v>85</v>
      </c>
      <c r="G101" s="28" t="s">
        <v>189</v>
      </c>
      <c r="H101" s="27" t="s">
        <v>86</v>
      </c>
      <c r="I101" s="28" t="s">
        <v>87</v>
      </c>
      <c r="J101" s="27" t="s">
        <v>105</v>
      </c>
      <c r="K101" s="28" t="s">
        <v>610</v>
      </c>
      <c r="L101" s="22" t="str">
        <f>VLOOKUP(B101,Feuil1!$A$2:$L$340,12,0)</f>
        <v>p</v>
      </c>
      <c r="M101" s="22">
        <f t="shared" si="2"/>
        <v>1</v>
      </c>
      <c r="N101" s="22" t="str">
        <f>VLOOKUP(B101,Feuil1!$A$2:$L$340,3,0)</f>
        <v>P</v>
      </c>
      <c r="O101" s="22">
        <f t="shared" si="3"/>
        <v>1</v>
      </c>
    </row>
    <row r="102" spans="1:15">
      <c r="A102" s="34" t="str">
        <f>VLOOKUP(B102,'[1]Code DEJ'!$A$2:$K$327,11,0)</f>
        <v xml:space="preserve"> internat</v>
      </c>
      <c r="B102" s="65">
        <v>2500</v>
      </c>
      <c r="C102" s="66" t="s">
        <v>378</v>
      </c>
      <c r="D102" s="71"/>
      <c r="E102" s="68"/>
      <c r="F102" s="69"/>
      <c r="G102" s="70"/>
      <c r="H102" s="69"/>
      <c r="I102" s="70"/>
      <c r="J102" s="69"/>
      <c r="K102" s="70"/>
      <c r="L102" s="22" t="str">
        <f>VLOOKUP(B102,Feuil1!$A$2:$L$340,12,0)</f>
        <v>p</v>
      </c>
      <c r="M102" s="22">
        <f t="shared" si="2"/>
        <v>1</v>
      </c>
      <c r="N102" s="22" t="str">
        <f>VLOOKUP(B102,Feuil1!$A$2:$L$340,3,0)</f>
        <v>P</v>
      </c>
      <c r="O102" s="22">
        <f t="shared" si="3"/>
        <v>1</v>
      </c>
    </row>
    <row r="103" spans="1:15">
      <c r="A103" s="34" t="str">
        <f>VLOOKUP(B103,'[1]Code DEJ'!$A$2:$K$327,11,0)</f>
        <v xml:space="preserve"> internat</v>
      </c>
      <c r="B103" s="31">
        <v>2501</v>
      </c>
      <c r="C103" s="30" t="s">
        <v>379</v>
      </c>
      <c r="D103" s="31" t="s">
        <v>380</v>
      </c>
      <c r="E103" s="26" t="s">
        <v>690</v>
      </c>
      <c r="F103" s="27" t="s">
        <v>85</v>
      </c>
      <c r="G103" s="28" t="s">
        <v>189</v>
      </c>
      <c r="H103" s="27" t="s">
        <v>91</v>
      </c>
      <c r="I103" s="28" t="s">
        <v>92</v>
      </c>
      <c r="J103" s="27" t="s">
        <v>93</v>
      </c>
      <c r="K103" s="28" t="s">
        <v>646</v>
      </c>
      <c r="L103" s="22" t="str">
        <f>VLOOKUP(B103,Feuil1!$A$2:$L$340,12,0)</f>
        <v>p</v>
      </c>
      <c r="M103" s="22">
        <f t="shared" si="2"/>
        <v>1</v>
      </c>
      <c r="N103" s="22" t="str">
        <f>VLOOKUP(B103,Feuil1!$A$2:$L$340,3,0)</f>
        <v>P</v>
      </c>
      <c r="O103" s="22">
        <f t="shared" si="3"/>
        <v>1</v>
      </c>
    </row>
    <row r="104" spans="1:15">
      <c r="A104" s="34" t="str">
        <f>VLOOKUP(B104,'[1]Code DEJ'!$A$2:$K$327,11,0)</f>
        <v xml:space="preserve"> internat</v>
      </c>
      <c r="B104" s="31">
        <v>2502</v>
      </c>
      <c r="C104" s="30" t="s">
        <v>381</v>
      </c>
      <c r="D104" s="31" t="s">
        <v>380</v>
      </c>
      <c r="E104" s="26" t="s">
        <v>690</v>
      </c>
      <c r="F104" s="27" t="s">
        <v>85</v>
      </c>
      <c r="G104" s="28" t="s">
        <v>189</v>
      </c>
      <c r="H104" s="27" t="s">
        <v>91</v>
      </c>
      <c r="I104" s="28" t="s">
        <v>92</v>
      </c>
      <c r="J104" s="27" t="s">
        <v>93</v>
      </c>
      <c r="K104" s="28" t="s">
        <v>646</v>
      </c>
      <c r="L104" s="22" t="str">
        <f>VLOOKUP(B104,Feuil1!$A$2:$L$340,12,0)</f>
        <v>p</v>
      </c>
      <c r="M104" s="22">
        <f t="shared" si="2"/>
        <v>1</v>
      </c>
      <c r="N104" s="22" t="str">
        <f>VLOOKUP(B104,Feuil1!$A$2:$L$340,3,0)</f>
        <v>P</v>
      </c>
      <c r="O104" s="22">
        <f t="shared" si="3"/>
        <v>1</v>
      </c>
    </row>
    <row r="105" spans="1:15">
      <c r="A105" s="34" t="str">
        <f>VLOOKUP(B105,'[1]Code DEJ'!$A$2:$K$327,11,0)</f>
        <v xml:space="preserve"> internat</v>
      </c>
      <c r="B105" s="31">
        <v>2599</v>
      </c>
      <c r="C105" s="24" t="s">
        <v>270</v>
      </c>
      <c r="D105" s="25" t="s">
        <v>359</v>
      </c>
      <c r="E105" s="26" t="s">
        <v>690</v>
      </c>
      <c r="F105" s="27" t="s">
        <v>85</v>
      </c>
      <c r="G105" s="28" t="s">
        <v>189</v>
      </c>
      <c r="H105" s="27" t="s">
        <v>91</v>
      </c>
      <c r="I105" s="28" t="s">
        <v>92</v>
      </c>
      <c r="J105" s="27" t="s">
        <v>93</v>
      </c>
      <c r="K105" s="28" t="s">
        <v>646</v>
      </c>
      <c r="L105" s="22" t="str">
        <f>VLOOKUP(B105,Feuil1!$A$2:$L$340,12,0)</f>
        <v>p</v>
      </c>
      <c r="M105" s="22">
        <f t="shared" si="2"/>
        <v>1</v>
      </c>
      <c r="N105" s="22" t="str">
        <f>VLOOKUP(B105,Feuil1!$A$2:$L$340,3,0)</f>
        <v>P</v>
      </c>
      <c r="O105" s="22">
        <f t="shared" si="3"/>
        <v>1</v>
      </c>
    </row>
    <row r="106" spans="1:15">
      <c r="A106" s="34" t="str">
        <f>VLOOKUP(B106,'[1]Code DEJ'!$A$2:$K$327,11,0)</f>
        <v xml:space="preserve"> internat</v>
      </c>
      <c r="B106" s="31">
        <v>2999</v>
      </c>
      <c r="C106" s="24" t="s">
        <v>382</v>
      </c>
      <c r="D106" s="25" t="s">
        <v>359</v>
      </c>
      <c r="E106" s="26" t="s">
        <v>690</v>
      </c>
      <c r="F106" s="27" t="s">
        <v>85</v>
      </c>
      <c r="G106" s="28" t="s">
        <v>189</v>
      </c>
      <c r="H106" s="27" t="s">
        <v>91</v>
      </c>
      <c r="I106" s="28" t="s">
        <v>92</v>
      </c>
      <c r="J106" s="27" t="s">
        <v>93</v>
      </c>
      <c r="K106" s="28" t="s">
        <v>646</v>
      </c>
      <c r="L106" s="22" t="str">
        <f>VLOOKUP(B106,Feuil1!$A$2:$L$340,12,0)</f>
        <v>p</v>
      </c>
      <c r="M106" s="22">
        <f t="shared" si="2"/>
        <v>1</v>
      </c>
      <c r="N106" s="22" t="str">
        <f>VLOOKUP(B106,Feuil1!$A$2:$L$340,3,0)</f>
        <v>P</v>
      </c>
      <c r="O106" s="22">
        <f t="shared" si="3"/>
        <v>1</v>
      </c>
    </row>
    <row r="107" spans="1:15">
      <c r="A107" s="34" t="str">
        <f>VLOOKUP(B107,'[1]Code DEJ'!$A$2:$K$327,11,0)</f>
        <v xml:space="preserve"> internat</v>
      </c>
      <c r="B107" s="31">
        <v>2600</v>
      </c>
      <c r="C107" s="24" t="s">
        <v>383</v>
      </c>
      <c r="D107" s="25" t="s">
        <v>384</v>
      </c>
      <c r="E107" s="26" t="s">
        <v>682</v>
      </c>
      <c r="F107" s="27" t="s">
        <v>85</v>
      </c>
      <c r="G107" s="28" t="s">
        <v>189</v>
      </c>
      <c r="H107" s="27" t="s">
        <v>91</v>
      </c>
      <c r="I107" s="28" t="s">
        <v>92</v>
      </c>
      <c r="J107" s="27" t="s">
        <v>173</v>
      </c>
      <c r="K107" s="28" t="s">
        <v>606</v>
      </c>
      <c r="L107" s="22" t="str">
        <f>VLOOKUP(B107,Feuil1!$A$2:$L$340,12,0)</f>
        <v>p</v>
      </c>
      <c r="M107" s="22">
        <f t="shared" si="2"/>
        <v>1</v>
      </c>
      <c r="N107" s="22" t="str">
        <f>VLOOKUP(B107,Feuil1!$A$2:$L$340,3,0)</f>
        <v>P</v>
      </c>
      <c r="O107" s="22">
        <f t="shared" si="3"/>
        <v>1</v>
      </c>
    </row>
    <row r="108" spans="1:15" ht="15" customHeight="1">
      <c r="A108" s="34" t="str">
        <f>VLOOKUP(B108,'[1]Code DEJ'!$A$2:$K$327,11,0)</f>
        <v xml:space="preserve"> internat</v>
      </c>
      <c r="B108" s="54">
        <v>3000</v>
      </c>
      <c r="C108" s="59" t="s">
        <v>385</v>
      </c>
      <c r="D108" s="60"/>
      <c r="E108" s="61"/>
      <c r="F108" s="62"/>
      <c r="G108" s="64"/>
      <c r="H108" s="62"/>
      <c r="I108" s="64"/>
      <c r="J108" s="62"/>
      <c r="K108" s="64"/>
      <c r="L108" s="22" t="str">
        <f>VLOOKUP(B108,Feuil1!$A$2:$L$340,12,0)</f>
        <v>p</v>
      </c>
      <c r="M108" s="22">
        <f t="shared" si="2"/>
        <v>1</v>
      </c>
      <c r="N108" s="22" t="str">
        <f>VLOOKUP(B108,Feuil1!$A$2:$L$340,3,0)</f>
        <v>P</v>
      </c>
      <c r="O108" s="22">
        <f t="shared" si="3"/>
        <v>1</v>
      </c>
    </row>
    <row r="109" spans="1:15" ht="15" customHeight="1">
      <c r="A109" s="34" t="str">
        <f>VLOOKUP(B109,'[1]Code DEJ'!$A$2:$K$327,11,0)</f>
        <v xml:space="preserve"> internat</v>
      </c>
      <c r="B109" s="65">
        <v>3100</v>
      </c>
      <c r="C109" s="66" t="s">
        <v>386</v>
      </c>
      <c r="D109" s="67"/>
      <c r="E109" s="68"/>
      <c r="F109" s="69"/>
      <c r="G109" s="70"/>
      <c r="H109" s="69"/>
      <c r="I109" s="70"/>
      <c r="J109" s="69"/>
      <c r="K109" s="70"/>
      <c r="L109" s="22" t="str">
        <f>VLOOKUP(B109,Feuil1!$A$2:$L$340,12,0)</f>
        <v>p</v>
      </c>
      <c r="M109" s="22">
        <f t="shared" si="2"/>
        <v>1</v>
      </c>
      <c r="N109" s="22" t="str">
        <f>VLOOKUP(B109,Feuil1!$A$2:$L$340,3,0)</f>
        <v>P</v>
      </c>
      <c r="O109" s="22">
        <f t="shared" si="3"/>
        <v>1</v>
      </c>
    </row>
    <row r="110" spans="1:15">
      <c r="A110" s="34" t="str">
        <f>VLOOKUP(B110,'[1]Code DEJ'!$A$2:$K$327,11,0)</f>
        <v xml:space="preserve"> internat</v>
      </c>
      <c r="B110" s="31">
        <v>3101</v>
      </c>
      <c r="C110" s="30" t="s">
        <v>356</v>
      </c>
      <c r="D110" s="31" t="s">
        <v>357</v>
      </c>
      <c r="E110" s="26" t="s">
        <v>682</v>
      </c>
      <c r="F110" s="27" t="s">
        <v>85</v>
      </c>
      <c r="G110" s="28" t="s">
        <v>189</v>
      </c>
      <c r="H110" s="27" t="s">
        <v>91</v>
      </c>
      <c r="I110" s="28" t="s">
        <v>92</v>
      </c>
      <c r="J110" s="27" t="s">
        <v>173</v>
      </c>
      <c r="K110" s="28" t="s">
        <v>606</v>
      </c>
      <c r="L110" s="22" t="str">
        <f>VLOOKUP(B110,Feuil1!$A$2:$L$340,12,0)</f>
        <v>p</v>
      </c>
      <c r="M110" s="22">
        <f t="shared" si="2"/>
        <v>1</v>
      </c>
      <c r="N110" s="22" t="str">
        <f>VLOOKUP(B110,Feuil1!$A$2:$L$340,3,0)</f>
        <v>P</v>
      </c>
      <c r="O110" s="22">
        <f t="shared" si="3"/>
        <v>1</v>
      </c>
    </row>
    <row r="111" spans="1:15">
      <c r="A111" s="34" t="str">
        <f>VLOOKUP(B111,'[1]Code DEJ'!$A$2:$K$327,11,0)</f>
        <v xml:space="preserve"> internat</v>
      </c>
      <c r="B111" s="31">
        <v>3102</v>
      </c>
      <c r="C111" s="30" t="s">
        <v>172</v>
      </c>
      <c r="D111" s="31" t="s">
        <v>357</v>
      </c>
      <c r="E111" s="26" t="s">
        <v>682</v>
      </c>
      <c r="F111" s="27" t="s">
        <v>85</v>
      </c>
      <c r="G111" s="28" t="s">
        <v>189</v>
      </c>
      <c r="H111" s="27" t="s">
        <v>91</v>
      </c>
      <c r="I111" s="28" t="s">
        <v>92</v>
      </c>
      <c r="J111" s="27" t="s">
        <v>173</v>
      </c>
      <c r="K111" s="28" t="s">
        <v>606</v>
      </c>
      <c r="L111" s="22" t="str">
        <f>VLOOKUP(B111,Feuil1!$A$2:$L$340,12,0)</f>
        <v>p</v>
      </c>
      <c r="M111" s="22">
        <f t="shared" si="2"/>
        <v>1</v>
      </c>
      <c r="N111" s="22" t="str">
        <f>VLOOKUP(B111,Feuil1!$A$2:$L$340,3,0)</f>
        <v>P</v>
      </c>
      <c r="O111" s="22">
        <f t="shared" si="3"/>
        <v>1</v>
      </c>
    </row>
    <row r="112" spans="1:15">
      <c r="A112" s="34" t="str">
        <f>VLOOKUP(B112,'[1]Code DEJ'!$A$2:$K$327,11,0)</f>
        <v xml:space="preserve"> internat</v>
      </c>
      <c r="B112" s="31">
        <v>3103</v>
      </c>
      <c r="C112" s="30" t="s">
        <v>358</v>
      </c>
      <c r="D112" s="31" t="s">
        <v>357</v>
      </c>
      <c r="E112" s="26" t="s">
        <v>682</v>
      </c>
      <c r="F112" s="27" t="s">
        <v>85</v>
      </c>
      <c r="G112" s="28" t="s">
        <v>189</v>
      </c>
      <c r="H112" s="27" t="s">
        <v>91</v>
      </c>
      <c r="I112" s="28" t="s">
        <v>92</v>
      </c>
      <c r="J112" s="27" t="s">
        <v>173</v>
      </c>
      <c r="K112" s="28" t="s">
        <v>606</v>
      </c>
      <c r="L112" s="22" t="str">
        <f>VLOOKUP(B112,Feuil1!$A$2:$L$340,12,0)</f>
        <v>p</v>
      </c>
      <c r="M112" s="22">
        <f t="shared" si="2"/>
        <v>1</v>
      </c>
      <c r="N112" s="22" t="str">
        <f>VLOOKUP(B112,Feuil1!$A$2:$L$340,3,0)</f>
        <v>P</v>
      </c>
      <c r="O112" s="22">
        <f t="shared" si="3"/>
        <v>1</v>
      </c>
    </row>
    <row r="113" spans="1:15">
      <c r="A113" s="34" t="str">
        <f>VLOOKUP(B113,'[1]Code DEJ'!$A$2:$K$327,11,0)</f>
        <v xml:space="preserve"> internat</v>
      </c>
      <c r="B113" s="31">
        <v>3104</v>
      </c>
      <c r="C113" s="30" t="s">
        <v>219</v>
      </c>
      <c r="D113" s="31" t="s">
        <v>359</v>
      </c>
      <c r="E113" s="26" t="s">
        <v>683</v>
      </c>
      <c r="F113" s="27" t="s">
        <v>85</v>
      </c>
      <c r="G113" s="28" t="s">
        <v>189</v>
      </c>
      <c r="H113" s="27" t="s">
        <v>91</v>
      </c>
      <c r="I113" s="28" t="s">
        <v>92</v>
      </c>
      <c r="J113" s="27" t="s">
        <v>220</v>
      </c>
      <c r="K113" s="28" t="s">
        <v>219</v>
      </c>
      <c r="L113" s="22" t="str">
        <f>VLOOKUP(B113,Feuil1!$A$2:$L$340,12,0)</f>
        <v>p</v>
      </c>
      <c r="M113" s="22">
        <f t="shared" si="2"/>
        <v>1</v>
      </c>
      <c r="N113" s="22" t="str">
        <f>VLOOKUP(B113,Feuil1!$A$2:$L$340,3,0)</f>
        <v>P</v>
      </c>
      <c r="O113" s="22">
        <f t="shared" si="3"/>
        <v>1</v>
      </c>
    </row>
    <row r="114" spans="1:15">
      <c r="A114" s="34" t="str">
        <f>VLOOKUP(B114,'[1]Code DEJ'!$A$2:$K$327,11,0)</f>
        <v xml:space="preserve"> internat</v>
      </c>
      <c r="B114" s="31">
        <v>3105</v>
      </c>
      <c r="C114" s="30" t="s">
        <v>360</v>
      </c>
      <c r="D114" s="31" t="s">
        <v>357</v>
      </c>
      <c r="E114" s="26" t="s">
        <v>682</v>
      </c>
      <c r="F114" s="27" t="s">
        <v>85</v>
      </c>
      <c r="G114" s="28" t="s">
        <v>189</v>
      </c>
      <c r="H114" s="27" t="s">
        <v>91</v>
      </c>
      <c r="I114" s="28" t="s">
        <v>92</v>
      </c>
      <c r="J114" s="27" t="s">
        <v>173</v>
      </c>
      <c r="K114" s="28" t="s">
        <v>606</v>
      </c>
      <c r="L114" s="22" t="str">
        <f>VLOOKUP(B114,Feuil1!$A$2:$L$340,12,0)</f>
        <v>p</v>
      </c>
      <c r="M114" s="22">
        <f t="shared" si="2"/>
        <v>1</v>
      </c>
      <c r="N114" s="22" t="str">
        <f>VLOOKUP(B114,Feuil1!$A$2:$L$340,3,0)</f>
        <v>P</v>
      </c>
      <c r="O114" s="22">
        <f t="shared" si="3"/>
        <v>1</v>
      </c>
    </row>
    <row r="115" spans="1:15">
      <c r="A115" s="34" t="str">
        <f>VLOOKUP(B115,'[1]Code DEJ'!$A$2:$K$327,11,0)</f>
        <v xml:space="preserve"> internat</v>
      </c>
      <c r="B115" s="31">
        <v>3199</v>
      </c>
      <c r="C115" s="30" t="s">
        <v>270</v>
      </c>
      <c r="D115" s="31" t="s">
        <v>359</v>
      </c>
      <c r="E115" s="26" t="s">
        <v>682</v>
      </c>
      <c r="F115" s="27" t="s">
        <v>85</v>
      </c>
      <c r="G115" s="28" t="s">
        <v>189</v>
      </c>
      <c r="H115" s="27" t="s">
        <v>91</v>
      </c>
      <c r="I115" s="28" t="s">
        <v>92</v>
      </c>
      <c r="J115" s="27" t="s">
        <v>173</v>
      </c>
      <c r="K115" s="28" t="s">
        <v>606</v>
      </c>
      <c r="L115" s="22" t="str">
        <f>VLOOKUP(B115,Feuil1!$A$2:$L$340,12,0)</f>
        <v>p</v>
      </c>
      <c r="M115" s="22">
        <f t="shared" si="2"/>
        <v>1</v>
      </c>
      <c r="N115" s="22" t="str">
        <f>VLOOKUP(B115,Feuil1!$A$2:$L$340,3,0)</f>
        <v>P</v>
      </c>
      <c r="O115" s="22">
        <f t="shared" si="3"/>
        <v>1</v>
      </c>
    </row>
    <row r="116" spans="1:15">
      <c r="A116" s="34" t="str">
        <f>VLOOKUP(B116,'[1]Code DEJ'!$A$2:$K$327,11,0)</f>
        <v xml:space="preserve"> internat</v>
      </c>
      <c r="B116" s="65">
        <v>3200</v>
      </c>
      <c r="C116" s="66" t="s">
        <v>361</v>
      </c>
      <c r="D116" s="71"/>
      <c r="E116" s="68"/>
      <c r="F116" s="69"/>
      <c r="G116" s="70"/>
      <c r="H116" s="69"/>
      <c r="I116" s="70"/>
      <c r="J116" s="69"/>
      <c r="K116" s="70"/>
      <c r="L116" s="22" t="str">
        <f>VLOOKUP(B116,Feuil1!$A$2:$L$340,12,0)</f>
        <v>p</v>
      </c>
      <c r="M116" s="22">
        <f t="shared" si="2"/>
        <v>1</v>
      </c>
      <c r="N116" s="22" t="str">
        <f>VLOOKUP(B116,Feuil1!$A$2:$L$340,3,0)</f>
        <v>P</v>
      </c>
      <c r="O116" s="22">
        <f t="shared" si="3"/>
        <v>1</v>
      </c>
    </row>
    <row r="117" spans="1:15">
      <c r="A117" s="34" t="str">
        <f>VLOOKUP(B117,'[1]Code DEJ'!$A$2:$K$327,11,0)</f>
        <v xml:space="preserve"> internat</v>
      </c>
      <c r="B117" s="31">
        <v>3201</v>
      </c>
      <c r="C117" s="30" t="s">
        <v>144</v>
      </c>
      <c r="D117" s="31" t="s">
        <v>362</v>
      </c>
      <c r="E117" s="26" t="s">
        <v>684</v>
      </c>
      <c r="F117" s="27" t="s">
        <v>85</v>
      </c>
      <c r="G117" s="28" t="s">
        <v>189</v>
      </c>
      <c r="H117" s="27" t="s">
        <v>86</v>
      </c>
      <c r="I117" s="28" t="s">
        <v>87</v>
      </c>
      <c r="J117" s="27" t="s">
        <v>55</v>
      </c>
      <c r="K117" s="28" t="s">
        <v>636</v>
      </c>
      <c r="L117" s="22" t="str">
        <f>VLOOKUP(B117,Feuil1!$A$2:$L$340,12,0)</f>
        <v>p</v>
      </c>
      <c r="M117" s="22">
        <f t="shared" si="2"/>
        <v>1</v>
      </c>
      <c r="N117" s="22" t="str">
        <f>VLOOKUP(B117,Feuil1!$A$2:$L$340,3,0)</f>
        <v>P</v>
      </c>
      <c r="O117" s="22">
        <f t="shared" si="3"/>
        <v>1</v>
      </c>
    </row>
    <row r="118" spans="1:15">
      <c r="A118" s="34" t="str">
        <f>VLOOKUP(B118,'[1]Code DEJ'!$A$2:$K$327,11,0)</f>
        <v xml:space="preserve"> internat</v>
      </c>
      <c r="B118" s="31">
        <v>3202</v>
      </c>
      <c r="C118" s="30" t="s">
        <v>363</v>
      </c>
      <c r="D118" s="31" t="s">
        <v>364</v>
      </c>
      <c r="E118" s="26" t="s">
        <v>685</v>
      </c>
      <c r="F118" s="27" t="s">
        <v>85</v>
      </c>
      <c r="G118" s="28" t="s">
        <v>189</v>
      </c>
      <c r="H118" s="27" t="s">
        <v>86</v>
      </c>
      <c r="I118" s="28" t="s">
        <v>87</v>
      </c>
      <c r="J118" s="27" t="s">
        <v>18</v>
      </c>
      <c r="K118" s="28" t="s">
        <v>632</v>
      </c>
      <c r="L118" s="22" t="str">
        <f>VLOOKUP(B118,Feuil1!$A$2:$L$340,12,0)</f>
        <v>p</v>
      </c>
      <c r="M118" s="22">
        <f t="shared" si="2"/>
        <v>1</v>
      </c>
      <c r="N118" s="22" t="str">
        <f>VLOOKUP(B118,Feuil1!$A$2:$L$340,3,0)</f>
        <v>P</v>
      </c>
      <c r="O118" s="22">
        <f t="shared" si="3"/>
        <v>1</v>
      </c>
    </row>
    <row r="119" spans="1:15">
      <c r="A119" s="34" t="str">
        <f>VLOOKUP(B119,'[1]Code DEJ'!$A$2:$K$327,11,0)</f>
        <v xml:space="preserve"> internat</v>
      </c>
      <c r="B119" s="31">
        <v>3203</v>
      </c>
      <c r="C119" s="30" t="s">
        <v>39</v>
      </c>
      <c r="D119" s="31" t="s">
        <v>365</v>
      </c>
      <c r="E119" s="26" t="s">
        <v>365</v>
      </c>
      <c r="F119" s="27" t="s">
        <v>85</v>
      </c>
      <c r="G119" s="28" t="s">
        <v>189</v>
      </c>
      <c r="H119" s="27" t="s">
        <v>86</v>
      </c>
      <c r="I119" s="28" t="s">
        <v>87</v>
      </c>
      <c r="J119" s="27" t="s">
        <v>38</v>
      </c>
      <c r="K119" s="28" t="s">
        <v>640</v>
      </c>
      <c r="L119" s="22" t="str">
        <f>VLOOKUP(B119,Feuil1!$A$2:$L$340,12,0)</f>
        <v>p</v>
      </c>
      <c r="M119" s="22">
        <f t="shared" si="2"/>
        <v>1</v>
      </c>
      <c r="N119" s="22" t="str">
        <f>VLOOKUP(B119,Feuil1!$A$2:$L$340,3,0)</f>
        <v>P</v>
      </c>
      <c r="O119" s="22">
        <f t="shared" si="3"/>
        <v>1</v>
      </c>
    </row>
    <row r="120" spans="1:15">
      <c r="A120" s="34" t="str">
        <f>VLOOKUP(B120,'[1]Code DEJ'!$A$2:$K$327,11,0)</f>
        <v xml:space="preserve"> internat</v>
      </c>
      <c r="B120" s="31">
        <v>3204</v>
      </c>
      <c r="C120" s="30" t="s">
        <v>366</v>
      </c>
      <c r="D120" s="31" t="s">
        <v>364</v>
      </c>
      <c r="E120" s="26" t="s">
        <v>686</v>
      </c>
      <c r="F120" s="27" t="s">
        <v>85</v>
      </c>
      <c r="G120" s="28" t="s">
        <v>189</v>
      </c>
      <c r="H120" s="27" t="s">
        <v>86</v>
      </c>
      <c r="I120" s="28" t="s">
        <v>87</v>
      </c>
      <c r="J120" s="27" t="s">
        <v>88</v>
      </c>
      <c r="K120" s="28" t="s">
        <v>614</v>
      </c>
      <c r="L120" s="22" t="str">
        <f>VLOOKUP(B120,Feuil1!$A$2:$L$340,12,0)</f>
        <v>p</v>
      </c>
      <c r="M120" s="22">
        <f t="shared" si="2"/>
        <v>1</v>
      </c>
      <c r="N120" s="22" t="str">
        <f>VLOOKUP(B120,Feuil1!$A$2:$L$340,3,0)</f>
        <v>P</v>
      </c>
      <c r="O120" s="22">
        <f t="shared" si="3"/>
        <v>1</v>
      </c>
    </row>
    <row r="121" spans="1:15">
      <c r="A121" s="34" t="str">
        <f>VLOOKUP(B121,'[1]Code DEJ'!$A$2:$K$327,11,0)</f>
        <v xml:space="preserve"> internat</v>
      </c>
      <c r="B121" s="31">
        <v>3299</v>
      </c>
      <c r="C121" s="30" t="s">
        <v>270</v>
      </c>
      <c r="D121" s="31" t="s">
        <v>359</v>
      </c>
      <c r="E121" s="26" t="s">
        <v>686</v>
      </c>
      <c r="F121" s="27" t="s">
        <v>85</v>
      </c>
      <c r="G121" s="28" t="s">
        <v>189</v>
      </c>
      <c r="H121" s="27" t="s">
        <v>86</v>
      </c>
      <c r="I121" s="28" t="s">
        <v>87</v>
      </c>
      <c r="J121" s="27" t="s">
        <v>88</v>
      </c>
      <c r="K121" s="28" t="s">
        <v>614</v>
      </c>
      <c r="L121" s="22" t="str">
        <f>VLOOKUP(B121,Feuil1!$A$2:$L$340,12,0)</f>
        <v>p</v>
      </c>
      <c r="M121" s="22">
        <f t="shared" si="2"/>
        <v>1</v>
      </c>
      <c r="N121" s="22" t="str">
        <f>VLOOKUP(B121,Feuil1!$A$2:$L$340,3,0)</f>
        <v>P</v>
      </c>
      <c r="O121" s="22">
        <f t="shared" si="3"/>
        <v>1</v>
      </c>
    </row>
    <row r="122" spans="1:15">
      <c r="A122" s="34" t="str">
        <f>VLOOKUP(B122,'[1]Code DEJ'!$A$2:$K$327,11,0)</f>
        <v xml:space="preserve"> internat</v>
      </c>
      <c r="B122" s="65">
        <v>3300</v>
      </c>
      <c r="C122" s="66" t="s">
        <v>221</v>
      </c>
      <c r="D122" s="71"/>
      <c r="E122" s="68"/>
      <c r="F122" s="69"/>
      <c r="G122" s="70"/>
      <c r="H122" s="69"/>
      <c r="I122" s="70"/>
      <c r="J122" s="69"/>
      <c r="K122" s="70"/>
      <c r="L122" s="22" t="str">
        <f>VLOOKUP(B122,Feuil1!$A$2:$L$340,12,0)</f>
        <v>p</v>
      </c>
      <c r="M122" s="22">
        <f t="shared" si="2"/>
        <v>1</v>
      </c>
      <c r="N122" s="22" t="str">
        <f>VLOOKUP(B122,Feuil1!$A$2:$L$340,3,0)</f>
        <v>P</v>
      </c>
      <c r="O122" s="22">
        <f t="shared" si="3"/>
        <v>1</v>
      </c>
    </row>
    <row r="123" spans="1:15">
      <c r="A123" s="34" t="str">
        <f>VLOOKUP(B123,'[1]Code DEJ'!$A$2:$K$327,11,0)</f>
        <v xml:space="preserve"> internat</v>
      </c>
      <c r="B123" s="31">
        <v>3301</v>
      </c>
      <c r="C123" s="30" t="s">
        <v>347</v>
      </c>
      <c r="D123" s="31" t="s">
        <v>367</v>
      </c>
      <c r="E123" s="26" t="s">
        <v>687</v>
      </c>
      <c r="F123" s="27" t="s">
        <v>85</v>
      </c>
      <c r="G123" s="28" t="s">
        <v>189</v>
      </c>
      <c r="H123" s="27" t="s">
        <v>35</v>
      </c>
      <c r="I123" s="28" t="s">
        <v>36</v>
      </c>
      <c r="J123" s="27" t="s">
        <v>37</v>
      </c>
      <c r="K123" s="28" t="s">
        <v>633</v>
      </c>
      <c r="L123" s="22" t="str">
        <f>VLOOKUP(B123,Feuil1!$A$2:$L$340,12,0)</f>
        <v>p</v>
      </c>
      <c r="M123" s="22">
        <f t="shared" si="2"/>
        <v>1</v>
      </c>
      <c r="N123" s="22" t="str">
        <f>VLOOKUP(B123,Feuil1!$A$2:$L$340,3,0)</f>
        <v>P</v>
      </c>
      <c r="O123" s="22">
        <f t="shared" si="3"/>
        <v>1</v>
      </c>
    </row>
    <row r="124" spans="1:15">
      <c r="A124" s="34" t="str">
        <f>VLOOKUP(B124,'[1]Code DEJ'!$A$2:$K$327,11,0)</f>
        <v xml:space="preserve"> internat</v>
      </c>
      <c r="B124" s="31">
        <v>3302</v>
      </c>
      <c r="C124" s="30" t="s">
        <v>39</v>
      </c>
      <c r="D124" s="31" t="s">
        <v>368</v>
      </c>
      <c r="E124" s="26" t="s">
        <v>687</v>
      </c>
      <c r="F124" s="27" t="s">
        <v>85</v>
      </c>
      <c r="G124" s="28" t="s">
        <v>189</v>
      </c>
      <c r="H124" s="27" t="s">
        <v>35</v>
      </c>
      <c r="I124" s="28" t="s">
        <v>36</v>
      </c>
      <c r="J124" s="27" t="s">
        <v>37</v>
      </c>
      <c r="K124" s="28" t="s">
        <v>633</v>
      </c>
      <c r="L124" s="22" t="str">
        <f>VLOOKUP(B124,Feuil1!$A$2:$L$340,12,0)</f>
        <v>p</v>
      </c>
      <c r="M124" s="22">
        <f t="shared" si="2"/>
        <v>1</v>
      </c>
      <c r="N124" s="22" t="str">
        <f>VLOOKUP(B124,Feuil1!$A$2:$L$340,3,0)</f>
        <v>P</v>
      </c>
      <c r="O124" s="22">
        <f t="shared" si="3"/>
        <v>1</v>
      </c>
    </row>
    <row r="125" spans="1:15">
      <c r="A125" s="34" t="str">
        <f>VLOOKUP(B125,'[1]Code DEJ'!$A$2:$K$327,11,0)</f>
        <v xml:space="preserve"> internat</v>
      </c>
      <c r="B125" s="31">
        <v>3303</v>
      </c>
      <c r="C125" s="30" t="s">
        <v>172</v>
      </c>
      <c r="D125" s="31" t="s">
        <v>369</v>
      </c>
      <c r="E125" s="26" t="s">
        <v>687</v>
      </c>
      <c r="F125" s="27" t="s">
        <v>85</v>
      </c>
      <c r="G125" s="28" t="s">
        <v>189</v>
      </c>
      <c r="H125" s="27" t="s">
        <v>35</v>
      </c>
      <c r="I125" s="28" t="s">
        <v>36</v>
      </c>
      <c r="J125" s="27" t="s">
        <v>37</v>
      </c>
      <c r="K125" s="28" t="s">
        <v>633</v>
      </c>
      <c r="L125" s="22" t="str">
        <f>VLOOKUP(B125,Feuil1!$A$2:$L$340,12,0)</f>
        <v>p</v>
      </c>
      <c r="M125" s="22">
        <f t="shared" si="2"/>
        <v>1</v>
      </c>
      <c r="N125" s="22" t="str">
        <f>VLOOKUP(B125,Feuil1!$A$2:$L$340,3,0)</f>
        <v>P</v>
      </c>
      <c r="O125" s="22">
        <f t="shared" si="3"/>
        <v>1</v>
      </c>
    </row>
    <row r="126" spans="1:15">
      <c r="A126" s="34" t="str">
        <f>VLOOKUP(B126,'[1]Code DEJ'!$A$2:$K$327,11,0)</f>
        <v xml:space="preserve"> internat</v>
      </c>
      <c r="B126" s="31">
        <v>3304</v>
      </c>
      <c r="C126" s="30" t="s">
        <v>351</v>
      </c>
      <c r="D126" s="31" t="s">
        <v>367</v>
      </c>
      <c r="E126" s="26" t="s">
        <v>687</v>
      </c>
      <c r="F126" s="27" t="s">
        <v>85</v>
      </c>
      <c r="G126" s="28" t="s">
        <v>189</v>
      </c>
      <c r="H126" s="27" t="s">
        <v>35</v>
      </c>
      <c r="I126" s="28" t="s">
        <v>36</v>
      </c>
      <c r="J126" s="27" t="s">
        <v>37</v>
      </c>
      <c r="K126" s="28" t="s">
        <v>633</v>
      </c>
      <c r="L126" s="22" t="str">
        <f>VLOOKUP(B126,Feuil1!$A$2:$L$340,12,0)</f>
        <v>p</v>
      </c>
      <c r="M126" s="22">
        <f t="shared" si="2"/>
        <v>1</v>
      </c>
      <c r="N126" s="22" t="str">
        <f>VLOOKUP(B126,Feuil1!$A$2:$L$340,3,0)</f>
        <v>P</v>
      </c>
      <c r="O126" s="22">
        <f t="shared" si="3"/>
        <v>1</v>
      </c>
    </row>
    <row r="127" spans="1:15">
      <c r="A127" s="34" t="str">
        <f>VLOOKUP(B127,'[1]Code DEJ'!$A$2:$K$327,11,0)</f>
        <v xml:space="preserve"> internat</v>
      </c>
      <c r="B127" s="31">
        <v>3305</v>
      </c>
      <c r="C127" s="30" t="s">
        <v>228</v>
      </c>
      <c r="D127" s="31" t="s">
        <v>370</v>
      </c>
      <c r="E127" s="26" t="s">
        <v>687</v>
      </c>
      <c r="F127" s="27" t="s">
        <v>85</v>
      </c>
      <c r="G127" s="28" t="s">
        <v>189</v>
      </c>
      <c r="H127" s="27" t="s">
        <v>35</v>
      </c>
      <c r="I127" s="28" t="s">
        <v>36</v>
      </c>
      <c r="J127" s="27" t="s">
        <v>37</v>
      </c>
      <c r="K127" s="28" t="s">
        <v>633</v>
      </c>
      <c r="L127" s="22" t="str">
        <f>VLOOKUP(B127,Feuil1!$A$2:$L$340,12,0)</f>
        <v>p</v>
      </c>
      <c r="M127" s="22">
        <f t="shared" si="2"/>
        <v>1</v>
      </c>
      <c r="N127" s="22" t="str">
        <f>VLOOKUP(B127,Feuil1!$A$2:$L$340,3,0)</f>
        <v>P</v>
      </c>
      <c r="O127" s="22">
        <f t="shared" si="3"/>
        <v>1</v>
      </c>
    </row>
    <row r="128" spans="1:15">
      <c r="A128" s="34" t="str">
        <f>VLOOKUP(B128,'[1]Code DEJ'!$A$2:$K$327,11,0)</f>
        <v xml:space="preserve"> internat</v>
      </c>
      <c r="B128" s="31">
        <v>3399</v>
      </c>
      <c r="C128" s="30" t="s">
        <v>270</v>
      </c>
      <c r="D128" s="31" t="s">
        <v>367</v>
      </c>
      <c r="E128" s="26" t="s">
        <v>687</v>
      </c>
      <c r="F128" s="27" t="s">
        <v>85</v>
      </c>
      <c r="G128" s="28" t="s">
        <v>189</v>
      </c>
      <c r="H128" s="27" t="s">
        <v>35</v>
      </c>
      <c r="I128" s="28" t="s">
        <v>36</v>
      </c>
      <c r="J128" s="27" t="s">
        <v>37</v>
      </c>
      <c r="K128" s="28" t="s">
        <v>633</v>
      </c>
      <c r="L128" s="22" t="str">
        <f>VLOOKUP(B128,Feuil1!$A$2:$L$340,12,0)</f>
        <v>p</v>
      </c>
      <c r="M128" s="22">
        <f t="shared" si="2"/>
        <v>1</v>
      </c>
      <c r="N128" s="22" t="str">
        <f>VLOOKUP(B128,Feuil1!$A$2:$L$340,3,0)</f>
        <v>P</v>
      </c>
      <c r="O128" s="22">
        <f t="shared" si="3"/>
        <v>1</v>
      </c>
    </row>
    <row r="129" spans="1:15">
      <c r="A129" s="34" t="str">
        <f>VLOOKUP(B129,'[1]Code DEJ'!$A$2:$K$327,11,0)</f>
        <v xml:space="preserve"> internat</v>
      </c>
      <c r="B129" s="65">
        <v>3400</v>
      </c>
      <c r="C129" s="66" t="s">
        <v>331</v>
      </c>
      <c r="D129" s="71"/>
      <c r="E129" s="68"/>
      <c r="F129" s="69"/>
      <c r="G129" s="70"/>
      <c r="H129" s="69"/>
      <c r="I129" s="70"/>
      <c r="J129" s="69"/>
      <c r="K129" s="70"/>
      <c r="L129" s="22" t="str">
        <f>VLOOKUP(B129,Feuil1!$A$2:$L$340,12,0)</f>
        <v>p</v>
      </c>
      <c r="M129" s="22">
        <f t="shared" si="2"/>
        <v>1</v>
      </c>
      <c r="N129" s="22" t="str">
        <f>VLOOKUP(B129,Feuil1!$A$2:$L$340,3,0)</f>
        <v>P</v>
      </c>
      <c r="O129" s="22">
        <f t="shared" si="3"/>
        <v>1</v>
      </c>
    </row>
    <row r="130" spans="1:15">
      <c r="A130" s="34" t="str">
        <f>VLOOKUP(B130,'[1]Code DEJ'!$A$2:$K$327,11,0)</f>
        <v xml:space="preserve"> internat</v>
      </c>
      <c r="B130" s="31">
        <v>3401</v>
      </c>
      <c r="C130" s="30" t="s">
        <v>371</v>
      </c>
      <c r="D130" s="31" t="s">
        <v>359</v>
      </c>
      <c r="E130" s="26" t="s">
        <v>688</v>
      </c>
      <c r="F130" s="27" t="s">
        <v>85</v>
      </c>
      <c r="G130" s="28" t="s">
        <v>189</v>
      </c>
      <c r="H130" s="27" t="s">
        <v>86</v>
      </c>
      <c r="I130" s="28" t="s">
        <v>87</v>
      </c>
      <c r="J130" s="27" t="s">
        <v>105</v>
      </c>
      <c r="K130" s="28" t="s">
        <v>610</v>
      </c>
      <c r="L130" s="22" t="str">
        <f>VLOOKUP(B130,Feuil1!$A$2:$L$340,12,0)</f>
        <v>p</v>
      </c>
      <c r="M130" s="22">
        <f t="shared" si="2"/>
        <v>1</v>
      </c>
      <c r="N130" s="22" t="str">
        <f>VLOOKUP(B130,Feuil1!$A$2:$L$340,3,0)</f>
        <v>P</v>
      </c>
      <c r="O130" s="22">
        <f t="shared" si="3"/>
        <v>1</v>
      </c>
    </row>
    <row r="131" spans="1:15">
      <c r="A131" s="34" t="str">
        <f>VLOOKUP(B131,'[1]Code DEJ'!$A$2:$K$327,11,0)</f>
        <v xml:space="preserve"> internat</v>
      </c>
      <c r="B131" s="31">
        <v>3402</v>
      </c>
      <c r="C131" s="30" t="s">
        <v>372</v>
      </c>
      <c r="D131" s="31" t="s">
        <v>359</v>
      </c>
      <c r="E131" s="26" t="s">
        <v>689</v>
      </c>
      <c r="F131" s="27" t="s">
        <v>85</v>
      </c>
      <c r="G131" s="28" t="s">
        <v>189</v>
      </c>
      <c r="H131" s="27" t="s">
        <v>91</v>
      </c>
      <c r="I131" s="28" t="s">
        <v>92</v>
      </c>
      <c r="J131" s="27" t="s">
        <v>222</v>
      </c>
      <c r="K131" s="28" t="s">
        <v>637</v>
      </c>
      <c r="L131" s="22" t="str">
        <f>VLOOKUP(B131,Feuil1!$A$2:$L$340,12,0)</f>
        <v>p</v>
      </c>
      <c r="M131" s="22">
        <f t="shared" ref="M131:M194" si="4">IF(L131="p",1,0)</f>
        <v>1</v>
      </c>
      <c r="N131" s="22" t="str">
        <f>VLOOKUP(B131,Feuil1!$A$2:$L$340,3,0)</f>
        <v>P</v>
      </c>
      <c r="O131" s="22">
        <f t="shared" ref="O131:O194" si="5">IF(N131="p",1,0)</f>
        <v>1</v>
      </c>
    </row>
    <row r="132" spans="1:15">
      <c r="A132" s="34" t="str">
        <f>VLOOKUP(B132,'[1]Code DEJ'!$A$2:$K$327,11,0)</f>
        <v xml:space="preserve"> internat</v>
      </c>
      <c r="B132" s="31">
        <v>3403</v>
      </c>
      <c r="C132" s="30" t="s">
        <v>387</v>
      </c>
      <c r="D132" s="31" t="s">
        <v>374</v>
      </c>
      <c r="E132" s="26" t="s">
        <v>688</v>
      </c>
      <c r="F132" s="27" t="s">
        <v>85</v>
      </c>
      <c r="G132" s="28" t="s">
        <v>189</v>
      </c>
      <c r="H132" s="27" t="s">
        <v>86</v>
      </c>
      <c r="I132" s="28" t="s">
        <v>87</v>
      </c>
      <c r="J132" s="27" t="s">
        <v>105</v>
      </c>
      <c r="K132" s="28" t="s">
        <v>610</v>
      </c>
      <c r="L132" s="22" t="str">
        <f>VLOOKUP(B132,Feuil1!$A$2:$L$340,12,0)</f>
        <v>p</v>
      </c>
      <c r="M132" s="22">
        <f t="shared" si="4"/>
        <v>1</v>
      </c>
      <c r="N132" s="22" t="str">
        <f>VLOOKUP(B132,Feuil1!$A$2:$L$340,3,0)</f>
        <v>P</v>
      </c>
      <c r="O132" s="22">
        <f t="shared" si="5"/>
        <v>1</v>
      </c>
    </row>
    <row r="133" spans="1:15">
      <c r="A133" s="34" t="str">
        <f>VLOOKUP(B133,'[1]Code DEJ'!$A$2:$K$327,11,0)</f>
        <v xml:space="preserve"> internat</v>
      </c>
      <c r="B133" s="31">
        <v>3404</v>
      </c>
      <c r="C133" s="30" t="s">
        <v>375</v>
      </c>
      <c r="D133" s="31" t="s">
        <v>376</v>
      </c>
      <c r="E133" s="26" t="s">
        <v>688</v>
      </c>
      <c r="F133" s="27" t="s">
        <v>85</v>
      </c>
      <c r="G133" s="28" t="s">
        <v>189</v>
      </c>
      <c r="H133" s="27" t="s">
        <v>86</v>
      </c>
      <c r="I133" s="28" t="s">
        <v>87</v>
      </c>
      <c r="J133" s="27" t="s">
        <v>105</v>
      </c>
      <c r="K133" s="28" t="s">
        <v>610</v>
      </c>
      <c r="L133" s="22" t="str">
        <f>VLOOKUP(B133,Feuil1!$A$2:$L$340,12,0)</f>
        <v>p</v>
      </c>
      <c r="M133" s="22">
        <f t="shared" si="4"/>
        <v>1</v>
      </c>
      <c r="N133" s="22" t="str">
        <f>VLOOKUP(B133,Feuil1!$A$2:$L$340,3,0)</f>
        <v>P</v>
      </c>
      <c r="O133" s="22">
        <f t="shared" si="5"/>
        <v>1</v>
      </c>
    </row>
    <row r="134" spans="1:15">
      <c r="A134" s="34" t="str">
        <f>VLOOKUP(B134,'[1]Code DEJ'!$A$2:$K$327,11,0)</f>
        <v xml:space="preserve"> internat</v>
      </c>
      <c r="B134" s="31">
        <v>3405</v>
      </c>
      <c r="C134" s="30" t="s">
        <v>377</v>
      </c>
      <c r="D134" s="31" t="s">
        <v>359</v>
      </c>
      <c r="E134" s="26" t="s">
        <v>689</v>
      </c>
      <c r="F134" s="27" t="s">
        <v>85</v>
      </c>
      <c r="G134" s="28" t="s">
        <v>189</v>
      </c>
      <c r="H134" s="27" t="s">
        <v>91</v>
      </c>
      <c r="I134" s="28" t="s">
        <v>92</v>
      </c>
      <c r="J134" s="27" t="s">
        <v>222</v>
      </c>
      <c r="K134" s="28" t="s">
        <v>637</v>
      </c>
      <c r="L134" s="22" t="str">
        <f>VLOOKUP(B134,Feuil1!$A$2:$L$340,12,0)</f>
        <v>p</v>
      </c>
      <c r="M134" s="22">
        <f t="shared" si="4"/>
        <v>1</v>
      </c>
      <c r="N134" s="22" t="str">
        <f>VLOOKUP(B134,Feuil1!$A$2:$L$340,3,0)</f>
        <v>P</v>
      </c>
      <c r="O134" s="22">
        <f t="shared" si="5"/>
        <v>1</v>
      </c>
    </row>
    <row r="135" spans="1:15">
      <c r="A135" s="34" t="str">
        <f>VLOOKUP(B135,'[1]Code DEJ'!$A$2:$K$327,11,0)</f>
        <v xml:space="preserve"> internat</v>
      </c>
      <c r="B135" s="31">
        <v>3499</v>
      </c>
      <c r="C135" s="30" t="s">
        <v>270</v>
      </c>
      <c r="D135" s="31" t="s">
        <v>359</v>
      </c>
      <c r="E135" s="26" t="s">
        <v>688</v>
      </c>
      <c r="F135" s="27" t="s">
        <v>85</v>
      </c>
      <c r="G135" s="28" t="s">
        <v>189</v>
      </c>
      <c r="H135" s="27" t="s">
        <v>86</v>
      </c>
      <c r="I135" s="28" t="s">
        <v>87</v>
      </c>
      <c r="J135" s="27" t="s">
        <v>105</v>
      </c>
      <c r="K135" s="28" t="s">
        <v>610</v>
      </c>
      <c r="L135" s="22" t="str">
        <f>VLOOKUP(B135,Feuil1!$A$2:$L$340,12,0)</f>
        <v>p</v>
      </c>
      <c r="M135" s="22">
        <f t="shared" si="4"/>
        <v>1</v>
      </c>
      <c r="N135" s="22" t="str">
        <f>VLOOKUP(B135,Feuil1!$A$2:$L$340,3,0)</f>
        <v>P</v>
      </c>
      <c r="O135" s="22">
        <f t="shared" si="5"/>
        <v>1</v>
      </c>
    </row>
    <row r="136" spans="1:15">
      <c r="A136" s="34" t="str">
        <f>VLOOKUP(B136,'[1]Code DEJ'!$A$2:$K$327,11,0)</f>
        <v xml:space="preserve"> internat</v>
      </c>
      <c r="B136" s="65">
        <v>3500</v>
      </c>
      <c r="C136" s="66" t="s">
        <v>378</v>
      </c>
      <c r="D136" s="71"/>
      <c r="E136" s="68"/>
      <c r="F136" s="69"/>
      <c r="G136" s="70"/>
      <c r="H136" s="69"/>
      <c r="I136" s="70"/>
      <c r="J136" s="69"/>
      <c r="K136" s="70"/>
      <c r="L136" s="22" t="str">
        <f>VLOOKUP(B136,Feuil1!$A$2:$L$340,12,0)</f>
        <v>p</v>
      </c>
      <c r="M136" s="22">
        <f t="shared" si="4"/>
        <v>1</v>
      </c>
      <c r="N136" s="22" t="str">
        <f>VLOOKUP(B136,Feuil1!$A$2:$L$340,3,0)</f>
        <v>P</v>
      </c>
      <c r="O136" s="22">
        <f t="shared" si="5"/>
        <v>1</v>
      </c>
    </row>
    <row r="137" spans="1:15">
      <c r="A137" s="34" t="str">
        <f>VLOOKUP(B137,'[1]Code DEJ'!$A$2:$K$327,11,0)</f>
        <v xml:space="preserve"> internat</v>
      </c>
      <c r="B137" s="31">
        <v>3501</v>
      </c>
      <c r="C137" s="30" t="s">
        <v>379</v>
      </c>
      <c r="D137" s="31" t="s">
        <v>380</v>
      </c>
      <c r="E137" s="26" t="s">
        <v>690</v>
      </c>
      <c r="F137" s="27" t="s">
        <v>85</v>
      </c>
      <c r="G137" s="28" t="s">
        <v>189</v>
      </c>
      <c r="H137" s="27" t="s">
        <v>91</v>
      </c>
      <c r="I137" s="28" t="s">
        <v>92</v>
      </c>
      <c r="J137" s="27" t="s">
        <v>93</v>
      </c>
      <c r="K137" s="28" t="s">
        <v>646</v>
      </c>
      <c r="L137" s="22" t="str">
        <f>VLOOKUP(B137,Feuil1!$A$2:$L$340,12,0)</f>
        <v>p</v>
      </c>
      <c r="M137" s="22">
        <f t="shared" si="4"/>
        <v>1</v>
      </c>
      <c r="N137" s="22" t="str">
        <f>VLOOKUP(B137,Feuil1!$A$2:$L$340,3,0)</f>
        <v>P</v>
      </c>
      <c r="O137" s="22">
        <f t="shared" si="5"/>
        <v>1</v>
      </c>
    </row>
    <row r="138" spans="1:15">
      <c r="A138" s="34" t="str">
        <f>VLOOKUP(B138,'[1]Code DEJ'!$A$2:$K$327,11,0)</f>
        <v xml:space="preserve"> internat</v>
      </c>
      <c r="B138" s="31">
        <v>3502</v>
      </c>
      <c r="C138" s="30" t="s">
        <v>388</v>
      </c>
      <c r="D138" s="31" t="s">
        <v>380</v>
      </c>
      <c r="E138" s="26" t="s">
        <v>690</v>
      </c>
      <c r="F138" s="27" t="s">
        <v>85</v>
      </c>
      <c r="G138" s="28" t="s">
        <v>189</v>
      </c>
      <c r="H138" s="27" t="s">
        <v>91</v>
      </c>
      <c r="I138" s="28" t="s">
        <v>92</v>
      </c>
      <c r="J138" s="27" t="s">
        <v>93</v>
      </c>
      <c r="K138" s="28" t="s">
        <v>646</v>
      </c>
      <c r="L138" s="22" t="str">
        <f>VLOOKUP(B138,Feuil1!$A$2:$L$340,12,0)</f>
        <v>p</v>
      </c>
      <c r="M138" s="22">
        <f t="shared" si="4"/>
        <v>1</v>
      </c>
      <c r="N138" s="22" t="str">
        <f>VLOOKUP(B138,Feuil1!$A$2:$L$340,3,0)</f>
        <v>P</v>
      </c>
      <c r="O138" s="22">
        <f t="shared" si="5"/>
        <v>1</v>
      </c>
    </row>
    <row r="139" spans="1:15">
      <c r="A139" s="34" t="str">
        <f>VLOOKUP(B139,'[1]Code DEJ'!$A$2:$K$327,11,0)</f>
        <v xml:space="preserve"> internat</v>
      </c>
      <c r="B139" s="31">
        <v>3599</v>
      </c>
      <c r="C139" s="30" t="s">
        <v>270</v>
      </c>
      <c r="D139" s="31" t="s">
        <v>359</v>
      </c>
      <c r="E139" s="26" t="s">
        <v>690</v>
      </c>
      <c r="F139" s="27" t="s">
        <v>85</v>
      </c>
      <c r="G139" s="28" t="s">
        <v>189</v>
      </c>
      <c r="H139" s="27" t="s">
        <v>91</v>
      </c>
      <c r="I139" s="28" t="s">
        <v>92</v>
      </c>
      <c r="J139" s="27" t="s">
        <v>93</v>
      </c>
      <c r="K139" s="28" t="s">
        <v>646</v>
      </c>
      <c r="L139" s="22" t="str">
        <f>VLOOKUP(B139,Feuil1!$A$2:$L$340,12,0)</f>
        <v>p</v>
      </c>
      <c r="M139" s="22">
        <f t="shared" si="4"/>
        <v>1</v>
      </c>
      <c r="N139" s="22" t="str">
        <f>VLOOKUP(B139,Feuil1!$A$2:$L$340,3,0)</f>
        <v>P</v>
      </c>
      <c r="O139" s="22">
        <f t="shared" si="5"/>
        <v>1</v>
      </c>
    </row>
    <row r="140" spans="1:15">
      <c r="A140" s="34" t="str">
        <f>VLOOKUP(B140,'[1]Code DEJ'!$A$2:$K$327,11,0)</f>
        <v xml:space="preserve"> internat</v>
      </c>
      <c r="B140" s="31">
        <v>3999</v>
      </c>
      <c r="C140" s="30" t="s">
        <v>389</v>
      </c>
      <c r="D140" s="31" t="s">
        <v>359</v>
      </c>
      <c r="E140" s="26" t="s">
        <v>682</v>
      </c>
      <c r="F140" s="27" t="s">
        <v>85</v>
      </c>
      <c r="G140" s="28" t="s">
        <v>189</v>
      </c>
      <c r="H140" s="27" t="s">
        <v>91</v>
      </c>
      <c r="I140" s="28" t="s">
        <v>92</v>
      </c>
      <c r="J140" s="27" t="s">
        <v>173</v>
      </c>
      <c r="K140" s="28" t="s">
        <v>606</v>
      </c>
      <c r="L140" s="22" t="str">
        <f>VLOOKUP(B140,Feuil1!$A$2:$L$340,12,0)</f>
        <v>p</v>
      </c>
      <c r="M140" s="22">
        <f t="shared" si="4"/>
        <v>1</v>
      </c>
      <c r="N140" s="22" t="str">
        <f>VLOOKUP(B140,Feuil1!$A$2:$L$340,3,0)</f>
        <v>P</v>
      </c>
      <c r="O140" s="22">
        <f t="shared" si="5"/>
        <v>1</v>
      </c>
    </row>
    <row r="141" spans="1:15">
      <c r="A141" s="34" t="str">
        <f>VLOOKUP(B141,'[1]Code DEJ'!$A$2:$K$327,11,0)</f>
        <v xml:space="preserve"> internat</v>
      </c>
      <c r="B141" s="31">
        <v>3600</v>
      </c>
      <c r="C141" s="35" t="s">
        <v>390</v>
      </c>
      <c r="D141" s="25" t="s">
        <v>391</v>
      </c>
      <c r="E141" s="26" t="s">
        <v>682</v>
      </c>
      <c r="F141" s="27" t="s">
        <v>85</v>
      </c>
      <c r="G141" s="28" t="s">
        <v>189</v>
      </c>
      <c r="H141" s="27" t="s">
        <v>91</v>
      </c>
      <c r="I141" s="28" t="s">
        <v>92</v>
      </c>
      <c r="J141" s="27" t="s">
        <v>173</v>
      </c>
      <c r="K141" s="28" t="s">
        <v>606</v>
      </c>
      <c r="L141" s="22" t="str">
        <f>VLOOKUP(B141,Feuil1!$A$2:$L$340,12,0)</f>
        <v>p</v>
      </c>
      <c r="M141" s="22">
        <f t="shared" si="4"/>
        <v>1</v>
      </c>
      <c r="N141" s="22" t="str">
        <f>VLOOKUP(B141,Feuil1!$A$2:$L$340,3,0)</f>
        <v>P</v>
      </c>
      <c r="O141" s="22">
        <f t="shared" si="5"/>
        <v>1</v>
      </c>
    </row>
    <row r="142" spans="1:15" ht="15" customHeight="1">
      <c r="A142" s="36" t="str">
        <f>VLOOKUP(B142,'[1]Code DEJ'!$A$2:$K$327,11,0)</f>
        <v>restauration</v>
      </c>
      <c r="B142" s="54">
        <v>4000</v>
      </c>
      <c r="C142" s="59" t="s">
        <v>77</v>
      </c>
      <c r="D142" s="60"/>
      <c r="E142" s="61"/>
      <c r="F142" s="62"/>
      <c r="G142" s="64"/>
      <c r="H142" s="62"/>
      <c r="I142" s="64"/>
      <c r="J142" s="62"/>
      <c r="K142" s="64"/>
      <c r="L142" s="22" t="str">
        <f>VLOOKUP(B142,Feuil1!$A$2:$L$340,12,0)</f>
        <v>p</v>
      </c>
      <c r="M142" s="22">
        <f t="shared" si="4"/>
        <v>1</v>
      </c>
      <c r="N142" s="22" t="str">
        <f>VLOOKUP(B142,Feuil1!$A$2:$L$340,3,0)</f>
        <v>P</v>
      </c>
      <c r="O142" s="22">
        <f t="shared" si="5"/>
        <v>1</v>
      </c>
    </row>
    <row r="143" spans="1:15">
      <c r="A143" s="36" t="str">
        <f>VLOOKUP(B143,'[1]Code DEJ'!$A$2:$K$327,11,0)</f>
        <v>restauration</v>
      </c>
      <c r="B143" s="65">
        <v>4100</v>
      </c>
      <c r="C143" s="66" t="s">
        <v>392</v>
      </c>
      <c r="D143" s="71"/>
      <c r="E143" s="68"/>
      <c r="F143" s="69"/>
      <c r="G143" s="70"/>
      <c r="H143" s="69"/>
      <c r="I143" s="70"/>
      <c r="J143" s="69"/>
      <c r="K143" s="70"/>
      <c r="L143" s="22" t="str">
        <f>VLOOKUP(B143,Feuil1!$A$2:$L$340,12,0)</f>
        <v>p</v>
      </c>
      <c r="M143" s="22">
        <f t="shared" si="4"/>
        <v>1</v>
      </c>
      <c r="N143" s="22" t="str">
        <f>VLOOKUP(B143,Feuil1!$A$2:$L$340,3,0)</f>
        <v>P</v>
      </c>
      <c r="O143" s="22">
        <f t="shared" si="5"/>
        <v>1</v>
      </c>
    </row>
    <row r="144" spans="1:15">
      <c r="A144" s="36" t="str">
        <f>VLOOKUP(B144,'[1]Code DEJ'!$A$2:$K$327,11,0)</f>
        <v>restauration</v>
      </c>
      <c r="B144" s="31">
        <v>4101</v>
      </c>
      <c r="C144" s="30" t="s">
        <v>393</v>
      </c>
      <c r="D144" s="31" t="s">
        <v>394</v>
      </c>
      <c r="E144" s="26" t="s">
        <v>394</v>
      </c>
      <c r="F144" s="27" t="s">
        <v>77</v>
      </c>
      <c r="G144" s="28" t="s">
        <v>188</v>
      </c>
      <c r="H144" s="27" t="s">
        <v>78</v>
      </c>
      <c r="I144" s="28" t="s">
        <v>79</v>
      </c>
      <c r="J144" s="27" t="s">
        <v>80</v>
      </c>
      <c r="K144" s="28" t="s">
        <v>157</v>
      </c>
      <c r="L144" s="22" t="str">
        <f>VLOOKUP(B144,Feuil1!$A$2:$L$340,12,0)</f>
        <v>p</v>
      </c>
      <c r="M144" s="22">
        <f t="shared" si="4"/>
        <v>1</v>
      </c>
      <c r="N144" s="22" t="str">
        <f>VLOOKUP(B144,Feuil1!$A$2:$L$340,3,0)</f>
        <v>P</v>
      </c>
      <c r="O144" s="22">
        <f t="shared" si="5"/>
        <v>1</v>
      </c>
    </row>
    <row r="145" spans="1:15">
      <c r="A145" s="36" t="str">
        <f>VLOOKUP(B145,'[1]Code DEJ'!$A$2:$K$327,11,0)</f>
        <v>restauration</v>
      </c>
      <c r="B145" s="31">
        <v>4102</v>
      </c>
      <c r="C145" s="30" t="s">
        <v>395</v>
      </c>
      <c r="D145" s="31" t="s">
        <v>394</v>
      </c>
      <c r="E145" s="26" t="s">
        <v>394</v>
      </c>
      <c r="F145" s="27" t="s">
        <v>77</v>
      </c>
      <c r="G145" s="28" t="s">
        <v>188</v>
      </c>
      <c r="H145" s="27" t="s">
        <v>78</v>
      </c>
      <c r="I145" s="28" t="s">
        <v>79</v>
      </c>
      <c r="J145" s="27" t="s">
        <v>80</v>
      </c>
      <c r="K145" s="28" t="s">
        <v>157</v>
      </c>
      <c r="L145" s="22" t="str">
        <f>VLOOKUP(B145,Feuil1!$A$2:$L$340,12,0)</f>
        <v>p</v>
      </c>
      <c r="M145" s="22">
        <f t="shared" si="4"/>
        <v>1</v>
      </c>
      <c r="N145" s="22" t="str">
        <f>VLOOKUP(B145,Feuil1!$A$2:$L$340,3,0)</f>
        <v>P</v>
      </c>
      <c r="O145" s="22">
        <f t="shared" si="5"/>
        <v>1</v>
      </c>
    </row>
    <row r="146" spans="1:15">
      <c r="A146" s="36" t="str">
        <f>VLOOKUP(B146,'[1]Code DEJ'!$A$2:$K$327,11,0)</f>
        <v>restauration</v>
      </c>
      <c r="B146" s="31">
        <v>4103</v>
      </c>
      <c r="C146" s="30" t="s">
        <v>396</v>
      </c>
      <c r="D146" s="31" t="s">
        <v>394</v>
      </c>
      <c r="E146" s="26" t="s">
        <v>394</v>
      </c>
      <c r="F146" s="27" t="s">
        <v>77</v>
      </c>
      <c r="G146" s="28" t="s">
        <v>188</v>
      </c>
      <c r="H146" s="27" t="s">
        <v>78</v>
      </c>
      <c r="I146" s="28" t="s">
        <v>79</v>
      </c>
      <c r="J146" s="27" t="s">
        <v>80</v>
      </c>
      <c r="K146" s="28" t="s">
        <v>157</v>
      </c>
      <c r="L146" s="22" t="str">
        <f>VLOOKUP(B146,Feuil1!$A$2:$L$340,12,0)</f>
        <v>p</v>
      </c>
      <c r="M146" s="22">
        <f t="shared" si="4"/>
        <v>1</v>
      </c>
      <c r="N146" s="22" t="str">
        <f>VLOOKUP(B146,Feuil1!$A$2:$L$340,3,0)</f>
        <v>P</v>
      </c>
      <c r="O146" s="22">
        <f t="shared" si="5"/>
        <v>1</v>
      </c>
    </row>
    <row r="147" spans="1:15">
      <c r="A147" s="36" t="str">
        <f>VLOOKUP(B147,'[1]Code DEJ'!$A$2:$K$327,11,0)</f>
        <v>restauration</v>
      </c>
      <c r="B147" s="31">
        <v>4104</v>
      </c>
      <c r="C147" s="30" t="s">
        <v>397</v>
      </c>
      <c r="D147" s="31" t="s">
        <v>394</v>
      </c>
      <c r="E147" s="26" t="s">
        <v>394</v>
      </c>
      <c r="F147" s="27" t="s">
        <v>77</v>
      </c>
      <c r="G147" s="28" t="s">
        <v>188</v>
      </c>
      <c r="H147" s="27" t="s">
        <v>78</v>
      </c>
      <c r="I147" s="28" t="s">
        <v>79</v>
      </c>
      <c r="J147" s="27" t="s">
        <v>80</v>
      </c>
      <c r="K147" s="28" t="s">
        <v>157</v>
      </c>
      <c r="L147" s="22" t="str">
        <f>VLOOKUP(B147,Feuil1!$A$2:$L$340,12,0)</f>
        <v>p</v>
      </c>
      <c r="M147" s="22">
        <f t="shared" si="4"/>
        <v>1</v>
      </c>
      <c r="N147" s="22" t="str">
        <f>VLOOKUP(B147,Feuil1!$A$2:$L$340,3,0)</f>
        <v>P</v>
      </c>
      <c r="O147" s="22">
        <f t="shared" si="5"/>
        <v>1</v>
      </c>
    </row>
    <row r="148" spans="1:15">
      <c r="A148" s="36" t="str">
        <f>VLOOKUP(B148,'[1]Code DEJ'!$A$2:$K$327,11,0)</f>
        <v>restauration</v>
      </c>
      <c r="B148" s="31">
        <v>4105</v>
      </c>
      <c r="C148" s="30" t="s">
        <v>398</v>
      </c>
      <c r="D148" s="31" t="s">
        <v>394</v>
      </c>
      <c r="E148" s="26" t="s">
        <v>394</v>
      </c>
      <c r="F148" s="27" t="s">
        <v>77</v>
      </c>
      <c r="G148" s="28" t="s">
        <v>188</v>
      </c>
      <c r="H148" s="27" t="s">
        <v>78</v>
      </c>
      <c r="I148" s="28" t="s">
        <v>79</v>
      </c>
      <c r="J148" s="27" t="s">
        <v>80</v>
      </c>
      <c r="K148" s="28" t="s">
        <v>157</v>
      </c>
      <c r="L148" s="22" t="str">
        <f>VLOOKUP(B148,Feuil1!$A$2:$L$340,12,0)</f>
        <v>p</v>
      </c>
      <c r="M148" s="22">
        <f t="shared" si="4"/>
        <v>1</v>
      </c>
      <c r="N148" s="22" t="str">
        <f>VLOOKUP(B148,Feuil1!$A$2:$L$340,3,0)</f>
        <v>P</v>
      </c>
      <c r="O148" s="22">
        <f t="shared" si="5"/>
        <v>1</v>
      </c>
    </row>
    <row r="149" spans="1:15">
      <c r="A149" s="36" t="str">
        <f>VLOOKUP(B149,'[1]Code DEJ'!$A$2:$K$327,11,0)</f>
        <v>restauration</v>
      </c>
      <c r="B149" s="31">
        <v>4199</v>
      </c>
      <c r="C149" s="24" t="s">
        <v>270</v>
      </c>
      <c r="D149" s="25" t="s">
        <v>399</v>
      </c>
      <c r="E149" s="26" t="s">
        <v>394</v>
      </c>
      <c r="F149" s="27" t="s">
        <v>77</v>
      </c>
      <c r="G149" s="28" t="s">
        <v>188</v>
      </c>
      <c r="H149" s="27" t="s">
        <v>78</v>
      </c>
      <c r="I149" s="28" t="s">
        <v>79</v>
      </c>
      <c r="J149" s="27" t="s">
        <v>80</v>
      </c>
      <c r="K149" s="28" t="s">
        <v>157</v>
      </c>
      <c r="L149" s="22" t="str">
        <f>VLOOKUP(B149,Feuil1!$A$2:$L$340,12,0)</f>
        <v>p</v>
      </c>
      <c r="M149" s="22">
        <f t="shared" si="4"/>
        <v>1</v>
      </c>
      <c r="N149" s="22" t="str">
        <f>VLOOKUP(B149,Feuil1!$A$2:$L$340,3,0)</f>
        <v>P</v>
      </c>
      <c r="O149" s="22">
        <f t="shared" si="5"/>
        <v>1</v>
      </c>
    </row>
    <row r="150" spans="1:15">
      <c r="A150" s="36" t="str">
        <f>VLOOKUP(B150,'[1]Code DEJ'!$A$2:$K$327,11,0)</f>
        <v>restauration</v>
      </c>
      <c r="B150" s="65">
        <v>4200</v>
      </c>
      <c r="C150" s="66" t="s">
        <v>400</v>
      </c>
      <c r="D150" s="71"/>
      <c r="E150" s="68"/>
      <c r="F150" s="69"/>
      <c r="G150" s="70"/>
      <c r="H150" s="69"/>
      <c r="I150" s="70"/>
      <c r="J150" s="69"/>
      <c r="K150" s="70"/>
      <c r="L150" s="22" t="str">
        <f>VLOOKUP(B150,Feuil1!$A$2:$L$340,12,0)</f>
        <v>p</v>
      </c>
      <c r="M150" s="22">
        <f t="shared" si="4"/>
        <v>1</v>
      </c>
      <c r="N150" s="22" t="str">
        <f>VLOOKUP(B150,Feuil1!$A$2:$L$340,3,0)</f>
        <v>P</v>
      </c>
      <c r="O150" s="22">
        <f t="shared" si="5"/>
        <v>1</v>
      </c>
    </row>
    <row r="151" spans="1:15">
      <c r="A151" s="36" t="str">
        <f>VLOOKUP(B151,'[1]Code DEJ'!$A$2:$K$327,11,0)</f>
        <v>restauration</v>
      </c>
      <c r="B151" s="31">
        <v>4201</v>
      </c>
      <c r="C151" s="24" t="s">
        <v>401</v>
      </c>
      <c r="D151" s="25" t="s">
        <v>402</v>
      </c>
      <c r="E151" s="26" t="s">
        <v>691</v>
      </c>
      <c r="F151" s="27" t="s">
        <v>77</v>
      </c>
      <c r="G151" s="28" t="s">
        <v>188</v>
      </c>
      <c r="H151" s="27" t="s">
        <v>81</v>
      </c>
      <c r="I151" s="28" t="s">
        <v>82</v>
      </c>
      <c r="J151" s="27" t="s">
        <v>204</v>
      </c>
      <c r="K151" s="28" t="s">
        <v>615</v>
      </c>
      <c r="L151" s="22" t="str">
        <f>VLOOKUP(B151,Feuil1!$A$2:$L$340,12,0)</f>
        <v>p</v>
      </c>
      <c r="M151" s="22">
        <f t="shared" si="4"/>
        <v>1</v>
      </c>
      <c r="N151" s="22" t="str">
        <f>VLOOKUP(B151,Feuil1!$A$2:$L$340,3,0)</f>
        <v>P</v>
      </c>
      <c r="O151" s="22">
        <f t="shared" si="5"/>
        <v>1</v>
      </c>
    </row>
    <row r="152" spans="1:15">
      <c r="A152" s="36" t="str">
        <f>VLOOKUP(B152,'[1]Code DEJ'!$A$2:$K$327,11,0)</f>
        <v>restauration</v>
      </c>
      <c r="B152" s="31">
        <v>4202</v>
      </c>
      <c r="C152" s="24" t="s">
        <v>403</v>
      </c>
      <c r="D152" s="25" t="s">
        <v>404</v>
      </c>
      <c r="E152" s="26" t="s">
        <v>692</v>
      </c>
      <c r="F152" s="27" t="s">
        <v>77</v>
      </c>
      <c r="G152" s="28" t="s">
        <v>188</v>
      </c>
      <c r="H152" s="27" t="s">
        <v>81</v>
      </c>
      <c r="I152" s="28" t="s">
        <v>82</v>
      </c>
      <c r="J152" s="27" t="s">
        <v>83</v>
      </c>
      <c r="K152" s="28" t="s">
        <v>161</v>
      </c>
      <c r="L152" s="22" t="str">
        <f>VLOOKUP(B152,Feuil1!$A$2:$L$340,12,0)</f>
        <v>p</v>
      </c>
      <c r="M152" s="22">
        <f t="shared" si="4"/>
        <v>1</v>
      </c>
      <c r="N152" s="22" t="str">
        <f>VLOOKUP(B152,Feuil1!$A$2:$L$340,3,0)</f>
        <v>P</v>
      </c>
      <c r="O152" s="22">
        <f t="shared" si="5"/>
        <v>1</v>
      </c>
    </row>
    <row r="153" spans="1:15">
      <c r="A153" s="36" t="str">
        <f>VLOOKUP(B153,'[1]Code DEJ'!$A$2:$K$327,11,0)</f>
        <v>restauration</v>
      </c>
      <c r="B153" s="31">
        <v>4203</v>
      </c>
      <c r="C153" s="24" t="s">
        <v>405</v>
      </c>
      <c r="D153" s="25" t="s">
        <v>406</v>
      </c>
      <c r="E153" s="26" t="s">
        <v>693</v>
      </c>
      <c r="F153" s="27" t="s">
        <v>77</v>
      </c>
      <c r="G153" s="28" t="s">
        <v>188</v>
      </c>
      <c r="H153" s="27" t="s">
        <v>81</v>
      </c>
      <c r="I153" s="28" t="s">
        <v>82</v>
      </c>
      <c r="J153" s="27" t="s">
        <v>84</v>
      </c>
      <c r="K153" s="28" t="s">
        <v>168</v>
      </c>
      <c r="L153" s="22" t="str">
        <f>VLOOKUP(B153,Feuil1!$A$2:$L$340,12,0)</f>
        <v>p</v>
      </c>
      <c r="M153" s="22">
        <f t="shared" si="4"/>
        <v>1</v>
      </c>
      <c r="N153" s="22" t="str">
        <f>VLOOKUP(B153,Feuil1!$A$2:$L$340,3,0)</f>
        <v>P</v>
      </c>
      <c r="O153" s="22">
        <f t="shared" si="5"/>
        <v>1</v>
      </c>
    </row>
    <row r="154" spans="1:15">
      <c r="A154" s="36" t="str">
        <f>VLOOKUP(B154,'[1]Code DEJ'!$A$2:$K$327,11,0)</f>
        <v>restauration</v>
      </c>
      <c r="B154" s="31">
        <v>4299</v>
      </c>
      <c r="C154" s="24" t="s">
        <v>270</v>
      </c>
      <c r="D154" s="25" t="s">
        <v>407</v>
      </c>
      <c r="E154" s="26" t="s">
        <v>692</v>
      </c>
      <c r="F154" s="27" t="s">
        <v>77</v>
      </c>
      <c r="G154" s="28" t="s">
        <v>188</v>
      </c>
      <c r="H154" s="27" t="s">
        <v>81</v>
      </c>
      <c r="I154" s="28" t="s">
        <v>82</v>
      </c>
      <c r="J154" s="27" t="s">
        <v>83</v>
      </c>
      <c r="K154" s="28" t="s">
        <v>161</v>
      </c>
      <c r="L154" s="22" t="str">
        <f>VLOOKUP(B154,Feuil1!$A$2:$L$340,12,0)</f>
        <v>p</v>
      </c>
      <c r="M154" s="22">
        <f t="shared" si="4"/>
        <v>1</v>
      </c>
      <c r="N154" s="22" t="str">
        <f>VLOOKUP(B154,Feuil1!$A$2:$L$340,3,0)</f>
        <v>P</v>
      </c>
      <c r="O154" s="22">
        <f t="shared" si="5"/>
        <v>1</v>
      </c>
    </row>
    <row r="155" spans="1:15">
      <c r="A155" s="36" t="str">
        <f>VLOOKUP(B155,'[1]Code DEJ'!$A$2:$K$327,11,0)</f>
        <v>restauration</v>
      </c>
      <c r="B155" s="65">
        <v>4300</v>
      </c>
      <c r="C155" s="66" t="s">
        <v>331</v>
      </c>
      <c r="D155" s="71"/>
      <c r="E155" s="68"/>
      <c r="F155" s="69"/>
      <c r="G155" s="70"/>
      <c r="H155" s="69"/>
      <c r="I155" s="70"/>
      <c r="J155" s="69"/>
      <c r="K155" s="70"/>
      <c r="L155" s="22" t="str">
        <f>VLOOKUP(B155,Feuil1!$A$2:$L$340,12,0)</f>
        <v>p</v>
      </c>
      <c r="M155" s="22">
        <f t="shared" si="4"/>
        <v>1</v>
      </c>
      <c r="N155" s="22" t="str">
        <f>VLOOKUP(B155,Feuil1!$A$2:$L$340,3,0)</f>
        <v>P</v>
      </c>
      <c r="O155" s="22">
        <f t="shared" si="5"/>
        <v>1</v>
      </c>
    </row>
    <row r="156" spans="1:15">
      <c r="A156" s="36" t="str">
        <f>VLOOKUP(B156,'[1]Code DEJ'!$A$2:$K$327,11,0)</f>
        <v>restauration</v>
      </c>
      <c r="B156" s="31">
        <v>4301</v>
      </c>
      <c r="C156" s="24" t="s">
        <v>228</v>
      </c>
      <c r="D156" s="25" t="s">
        <v>408</v>
      </c>
      <c r="E156" s="26" t="s">
        <v>694</v>
      </c>
      <c r="F156" s="27" t="s">
        <v>77</v>
      </c>
      <c r="G156" s="28" t="s">
        <v>188</v>
      </c>
      <c r="H156" s="27" t="s">
        <v>81</v>
      </c>
      <c r="I156" s="28" t="s">
        <v>82</v>
      </c>
      <c r="J156" s="27" t="s">
        <v>14</v>
      </c>
      <c r="K156" s="28" t="s">
        <v>603</v>
      </c>
      <c r="L156" s="22" t="str">
        <f>VLOOKUP(B156,Feuil1!$A$2:$L$340,12,0)</f>
        <v>p</v>
      </c>
      <c r="M156" s="22">
        <f t="shared" si="4"/>
        <v>1</v>
      </c>
      <c r="N156" s="22" t="str">
        <f>VLOOKUP(B156,Feuil1!$A$2:$L$340,3,0)</f>
        <v>P</v>
      </c>
      <c r="O156" s="22">
        <f t="shared" si="5"/>
        <v>1</v>
      </c>
    </row>
    <row r="157" spans="1:15">
      <c r="A157" s="36" t="str">
        <f>VLOOKUP(B157,'[1]Code DEJ'!$A$2:$K$327,11,0)</f>
        <v>restauration</v>
      </c>
      <c r="B157" s="31">
        <v>4399</v>
      </c>
      <c r="C157" s="24" t="s">
        <v>270</v>
      </c>
      <c r="D157" s="25" t="s">
        <v>407</v>
      </c>
      <c r="E157" s="26" t="s">
        <v>694</v>
      </c>
      <c r="F157" s="27" t="s">
        <v>77</v>
      </c>
      <c r="G157" s="28" t="s">
        <v>188</v>
      </c>
      <c r="H157" s="27" t="s">
        <v>81</v>
      </c>
      <c r="I157" s="28" t="s">
        <v>82</v>
      </c>
      <c r="J157" s="27" t="s">
        <v>14</v>
      </c>
      <c r="K157" s="28" t="s">
        <v>603</v>
      </c>
      <c r="L157" s="22" t="str">
        <f>VLOOKUP(B157,Feuil1!$A$2:$L$340,12,0)</f>
        <v>p</v>
      </c>
      <c r="M157" s="22">
        <f t="shared" si="4"/>
        <v>1</v>
      </c>
      <c r="N157" s="22" t="str">
        <f>VLOOKUP(B157,Feuil1!$A$2:$L$340,3,0)</f>
        <v>P</v>
      </c>
      <c r="O157" s="22">
        <f t="shared" si="5"/>
        <v>1</v>
      </c>
    </row>
    <row r="158" spans="1:15">
      <c r="A158" s="36" t="str">
        <f>VLOOKUP(B158,'[1]Code DEJ'!$A$2:$K$327,11,0)</f>
        <v>restauration</v>
      </c>
      <c r="B158" s="31">
        <v>4999</v>
      </c>
      <c r="C158" s="24" t="s">
        <v>409</v>
      </c>
      <c r="D158" s="25" t="s">
        <v>407</v>
      </c>
      <c r="E158" s="26" t="s">
        <v>692</v>
      </c>
      <c r="F158" s="27" t="s">
        <v>77</v>
      </c>
      <c r="G158" s="28" t="s">
        <v>188</v>
      </c>
      <c r="H158" s="27" t="s">
        <v>81</v>
      </c>
      <c r="I158" s="28" t="s">
        <v>82</v>
      </c>
      <c r="J158" s="27" t="s">
        <v>83</v>
      </c>
      <c r="K158" s="28" t="s">
        <v>161</v>
      </c>
      <c r="L158" s="22" t="str">
        <f>VLOOKUP(B158,Feuil1!$A$2:$L$340,12,0)</f>
        <v>p</v>
      </c>
      <c r="M158" s="22">
        <f t="shared" si="4"/>
        <v>1</v>
      </c>
      <c r="N158" s="22" t="str">
        <f>VLOOKUP(B158,Feuil1!$A$2:$L$340,3,0)</f>
        <v>P</v>
      </c>
      <c r="O158" s="22">
        <f t="shared" si="5"/>
        <v>1</v>
      </c>
    </row>
    <row r="159" spans="1:15" ht="15" customHeight="1">
      <c r="A159" s="23" t="str">
        <f>VLOOKUP(B159,'[1]Code DEJ'!$A$2:$K$327,11,0)</f>
        <v xml:space="preserve"> externat</v>
      </c>
      <c r="B159" s="54">
        <v>5000</v>
      </c>
      <c r="C159" s="59" t="s">
        <v>410</v>
      </c>
      <c r="D159" s="60"/>
      <c r="E159" s="61"/>
      <c r="F159" s="62"/>
      <c r="G159" s="64"/>
      <c r="H159" s="62"/>
      <c r="I159" s="64"/>
      <c r="J159" s="62"/>
      <c r="K159" s="64"/>
      <c r="L159" s="22" t="str">
        <f>VLOOKUP(B159,Feuil1!$A$2:$L$340,12,0)</f>
        <v>p</v>
      </c>
      <c r="M159" s="22">
        <f t="shared" si="4"/>
        <v>1</v>
      </c>
      <c r="N159" s="22" t="str">
        <f>VLOOKUP(B159,Feuil1!$A$2:$L$340,3,0)</f>
        <v>P</v>
      </c>
      <c r="O159" s="22">
        <f t="shared" si="5"/>
        <v>1</v>
      </c>
    </row>
    <row r="160" spans="1:15">
      <c r="A160" s="23" t="str">
        <f>VLOOKUP(B160,'[1]Code DEJ'!$A$2:$K$327,11,0)</f>
        <v xml:space="preserve"> externat</v>
      </c>
      <c r="B160" s="65">
        <v>5100</v>
      </c>
      <c r="C160" s="66" t="s">
        <v>411</v>
      </c>
      <c r="D160" s="71"/>
      <c r="E160" s="68"/>
      <c r="F160" s="69"/>
      <c r="G160" s="70"/>
      <c r="H160" s="69"/>
      <c r="I160" s="70"/>
      <c r="J160" s="69"/>
      <c r="K160" s="70"/>
      <c r="L160" s="22" t="str">
        <f>VLOOKUP(B160,Feuil1!$A$2:$L$340,12,0)</f>
        <v>p</v>
      </c>
      <c r="M160" s="22">
        <f t="shared" si="4"/>
        <v>1</v>
      </c>
      <c r="N160" s="22" t="str">
        <f>VLOOKUP(B160,Feuil1!$A$2:$L$340,3,0)</f>
        <v>P</v>
      </c>
      <c r="O160" s="22">
        <f t="shared" si="5"/>
        <v>1</v>
      </c>
    </row>
    <row r="161" spans="1:15">
      <c r="A161" s="23" t="str">
        <f>VLOOKUP(B161,'[1]Code DEJ'!$A$2:$K$327,11,0)</f>
        <v xml:space="preserve"> externat</v>
      </c>
      <c r="B161" s="31">
        <v>5101</v>
      </c>
      <c r="C161" s="30" t="s">
        <v>412</v>
      </c>
      <c r="D161" s="31" t="s">
        <v>413</v>
      </c>
      <c r="E161" s="26" t="s">
        <v>413</v>
      </c>
      <c r="F161" s="27" t="s">
        <v>0</v>
      </c>
      <c r="G161" s="28" t="s">
        <v>319</v>
      </c>
      <c r="H161" s="27" t="s">
        <v>12</v>
      </c>
      <c r="I161" s="28" t="s">
        <v>13</v>
      </c>
      <c r="J161" s="27" t="s">
        <v>14</v>
      </c>
      <c r="K161" s="28" t="s">
        <v>223</v>
      </c>
      <c r="L161" s="22" t="str">
        <f>VLOOKUP(B161,Feuil1!$A$2:$L$340,12,0)</f>
        <v>p</v>
      </c>
      <c r="M161" s="22">
        <f t="shared" si="4"/>
        <v>1</v>
      </c>
      <c r="N161" s="22" t="str">
        <f>VLOOKUP(B161,Feuil1!$A$2:$L$340,3,0)</f>
        <v>P</v>
      </c>
      <c r="O161" s="22">
        <f t="shared" si="5"/>
        <v>1</v>
      </c>
    </row>
    <row r="162" spans="1:15">
      <c r="A162" s="23" t="str">
        <f>VLOOKUP(B162,'[1]Code DEJ'!$A$2:$K$327,11,0)</f>
        <v xml:space="preserve"> externat</v>
      </c>
      <c r="B162" s="31">
        <v>5102</v>
      </c>
      <c r="C162" s="30" t="s">
        <v>414</v>
      </c>
      <c r="D162" s="31" t="s">
        <v>413</v>
      </c>
      <c r="E162" s="26" t="s">
        <v>413</v>
      </c>
      <c r="F162" s="27" t="s">
        <v>0</v>
      </c>
      <c r="G162" s="28" t="s">
        <v>319</v>
      </c>
      <c r="H162" s="27" t="s">
        <v>12</v>
      </c>
      <c r="I162" s="28" t="s">
        <v>13</v>
      </c>
      <c r="J162" s="27" t="s">
        <v>14</v>
      </c>
      <c r="K162" s="28" t="s">
        <v>223</v>
      </c>
      <c r="L162" s="22" t="str">
        <f>VLOOKUP(B162,Feuil1!$A$2:$L$340,12,0)</f>
        <v>p</v>
      </c>
      <c r="M162" s="22">
        <f t="shared" si="4"/>
        <v>1</v>
      </c>
      <c r="N162" s="22" t="str">
        <f>VLOOKUP(B162,Feuil1!$A$2:$L$340,3,0)</f>
        <v>P</v>
      </c>
      <c r="O162" s="22">
        <f t="shared" si="5"/>
        <v>1</v>
      </c>
    </row>
    <row r="163" spans="1:15">
      <c r="A163" s="23" t="str">
        <f>VLOOKUP(B163,'[1]Code DEJ'!$A$2:$K$327,11,0)</f>
        <v xml:space="preserve"> externat</v>
      </c>
      <c r="B163" s="31">
        <v>5103</v>
      </c>
      <c r="C163" s="24" t="s">
        <v>415</v>
      </c>
      <c r="D163" s="25" t="s">
        <v>416</v>
      </c>
      <c r="E163" s="26" t="s">
        <v>416</v>
      </c>
      <c r="F163" s="27" t="s">
        <v>0</v>
      </c>
      <c r="G163" s="28" t="s">
        <v>319</v>
      </c>
      <c r="H163" s="27" t="s">
        <v>9</v>
      </c>
      <c r="I163" s="28" t="s">
        <v>415</v>
      </c>
      <c r="J163" s="27" t="s">
        <v>184</v>
      </c>
      <c r="K163" s="28" t="s">
        <v>196</v>
      </c>
      <c r="L163" s="22" t="str">
        <f>VLOOKUP(B163,Feuil1!$A$2:$L$340,12,0)</f>
        <v>p</v>
      </c>
      <c r="M163" s="22">
        <f t="shared" si="4"/>
        <v>1</v>
      </c>
      <c r="N163" s="22" t="str">
        <f>VLOOKUP(B163,Feuil1!$A$2:$L$340,3,0)</f>
        <v>P</v>
      </c>
      <c r="O163" s="22">
        <f t="shared" si="5"/>
        <v>1</v>
      </c>
    </row>
    <row r="164" spans="1:15">
      <c r="A164" s="23" t="str">
        <f>VLOOKUP(B164,'[1]Code DEJ'!$A$2:$K$327,11,0)</f>
        <v xml:space="preserve"> externat</v>
      </c>
      <c r="B164" s="31">
        <v>5104</v>
      </c>
      <c r="C164" s="30" t="s">
        <v>372</v>
      </c>
      <c r="D164" s="31" t="s">
        <v>413</v>
      </c>
      <c r="E164" s="26" t="s">
        <v>416</v>
      </c>
      <c r="F164" s="27" t="s">
        <v>0</v>
      </c>
      <c r="G164" s="28" t="s">
        <v>319</v>
      </c>
      <c r="H164" s="27" t="s">
        <v>9</v>
      </c>
      <c r="I164" s="28" t="s">
        <v>415</v>
      </c>
      <c r="J164" s="27" t="s">
        <v>184</v>
      </c>
      <c r="K164" s="28" t="s">
        <v>196</v>
      </c>
      <c r="L164" s="22" t="str">
        <f>VLOOKUP(B164,Feuil1!$A$2:$L$340,12,0)</f>
        <v>p</v>
      </c>
      <c r="M164" s="22">
        <f t="shared" si="4"/>
        <v>1</v>
      </c>
      <c r="N164" s="22" t="str">
        <f>VLOOKUP(B164,Feuil1!$A$2:$L$340,3,0)</f>
        <v>P</v>
      </c>
      <c r="O164" s="22">
        <f t="shared" si="5"/>
        <v>1</v>
      </c>
    </row>
    <row r="165" spans="1:15">
      <c r="A165" s="23" t="str">
        <f>VLOOKUP(B165,'[1]Code DEJ'!$A$2:$K$327,11,0)</f>
        <v xml:space="preserve"> externat</v>
      </c>
      <c r="B165" s="31">
        <v>5105</v>
      </c>
      <c r="C165" s="30" t="s">
        <v>417</v>
      </c>
      <c r="D165" s="31" t="s">
        <v>413</v>
      </c>
      <c r="E165" s="26" t="s">
        <v>413</v>
      </c>
      <c r="F165" s="27" t="s">
        <v>0</v>
      </c>
      <c r="G165" s="28" t="s">
        <v>319</v>
      </c>
      <c r="H165" s="27" t="s">
        <v>12</v>
      </c>
      <c r="I165" s="28" t="s">
        <v>13</v>
      </c>
      <c r="J165" s="27" t="s">
        <v>14</v>
      </c>
      <c r="K165" s="28" t="s">
        <v>223</v>
      </c>
      <c r="L165" s="22" t="str">
        <f>VLOOKUP(B165,Feuil1!$A$2:$L$340,12,0)</f>
        <v>p</v>
      </c>
      <c r="M165" s="22">
        <f t="shared" si="4"/>
        <v>1</v>
      </c>
      <c r="N165" s="22" t="str">
        <f>VLOOKUP(B165,Feuil1!$A$2:$L$340,3,0)</f>
        <v>P</v>
      </c>
      <c r="O165" s="22">
        <f t="shared" si="5"/>
        <v>1</v>
      </c>
    </row>
    <row r="166" spans="1:15">
      <c r="A166" s="23" t="str">
        <f>VLOOKUP(B166,'[1]Code DEJ'!$A$2:$K$327,11,0)</f>
        <v xml:space="preserve"> externat</v>
      </c>
      <c r="B166" s="31">
        <v>5106</v>
      </c>
      <c r="C166" s="30" t="s">
        <v>418</v>
      </c>
      <c r="D166" s="31" t="s">
        <v>419</v>
      </c>
      <c r="E166" s="26" t="s">
        <v>416</v>
      </c>
      <c r="F166" s="27" t="s">
        <v>0</v>
      </c>
      <c r="G166" s="28" t="s">
        <v>319</v>
      </c>
      <c r="H166" s="27" t="s">
        <v>9</v>
      </c>
      <c r="I166" s="28" t="s">
        <v>415</v>
      </c>
      <c r="J166" s="27" t="s">
        <v>184</v>
      </c>
      <c r="K166" s="28" t="s">
        <v>196</v>
      </c>
      <c r="L166" s="22" t="str">
        <f>VLOOKUP(B166,Feuil1!$A$2:$L$340,12,0)</f>
        <v>p</v>
      </c>
      <c r="M166" s="22">
        <f t="shared" si="4"/>
        <v>1</v>
      </c>
      <c r="N166" s="22" t="str">
        <f>VLOOKUP(B166,Feuil1!$A$2:$L$340,3,0)</f>
        <v>P</v>
      </c>
      <c r="O166" s="22">
        <f t="shared" si="5"/>
        <v>1</v>
      </c>
    </row>
    <row r="167" spans="1:15">
      <c r="A167" s="23" t="str">
        <f>VLOOKUP(B167,'[1]Code DEJ'!$A$2:$K$327,11,0)</f>
        <v xml:space="preserve"> externat</v>
      </c>
      <c r="B167" s="31">
        <v>5107</v>
      </c>
      <c r="C167" s="30" t="s">
        <v>420</v>
      </c>
      <c r="D167" s="31" t="s">
        <v>421</v>
      </c>
      <c r="E167" s="26" t="s">
        <v>416</v>
      </c>
      <c r="F167" s="27" t="s">
        <v>0</v>
      </c>
      <c r="G167" s="28" t="s">
        <v>319</v>
      </c>
      <c r="H167" s="27" t="s">
        <v>9</v>
      </c>
      <c r="I167" s="28" t="s">
        <v>415</v>
      </c>
      <c r="J167" s="27" t="s">
        <v>184</v>
      </c>
      <c r="K167" s="28" t="s">
        <v>196</v>
      </c>
      <c r="L167" s="22" t="str">
        <f>VLOOKUP(B167,Feuil1!$A$2:$L$340,12,0)</f>
        <v>p</v>
      </c>
      <c r="M167" s="22">
        <f t="shared" si="4"/>
        <v>1</v>
      </c>
      <c r="N167" s="22" t="str">
        <f>VLOOKUP(B167,Feuil1!$A$2:$L$340,3,0)</f>
        <v>P</v>
      </c>
      <c r="O167" s="22">
        <f t="shared" si="5"/>
        <v>1</v>
      </c>
    </row>
    <row r="168" spans="1:15">
      <c r="A168" s="23" t="str">
        <f>VLOOKUP(B168,'[1]Code DEJ'!$A$2:$K$327,11,0)</f>
        <v xml:space="preserve"> externat</v>
      </c>
      <c r="B168" s="31">
        <v>5108</v>
      </c>
      <c r="C168" s="30" t="s">
        <v>422</v>
      </c>
      <c r="D168" s="31" t="s">
        <v>413</v>
      </c>
      <c r="E168" s="26" t="s">
        <v>413</v>
      </c>
      <c r="F168" s="27" t="s">
        <v>0</v>
      </c>
      <c r="G168" s="28" t="s">
        <v>319</v>
      </c>
      <c r="H168" s="27" t="s">
        <v>12</v>
      </c>
      <c r="I168" s="28" t="s">
        <v>13</v>
      </c>
      <c r="J168" s="27" t="s">
        <v>14</v>
      </c>
      <c r="K168" s="28" t="s">
        <v>223</v>
      </c>
      <c r="L168" s="22" t="str">
        <f>VLOOKUP(B168,Feuil1!$A$2:$L$340,12,0)</f>
        <v>p</v>
      </c>
      <c r="M168" s="22">
        <f t="shared" si="4"/>
        <v>1</v>
      </c>
      <c r="N168" s="22" t="str">
        <f>VLOOKUP(B168,Feuil1!$A$2:$L$340,3,0)</f>
        <v>P</v>
      </c>
      <c r="O168" s="22">
        <f t="shared" si="5"/>
        <v>1</v>
      </c>
    </row>
    <row r="169" spans="1:15">
      <c r="A169" s="23" t="str">
        <f>VLOOKUP(B169,'[1]Code DEJ'!$A$2:$K$327,11,0)</f>
        <v xml:space="preserve"> externat</v>
      </c>
      <c r="B169" s="31">
        <v>5199</v>
      </c>
      <c r="C169" s="30" t="s">
        <v>270</v>
      </c>
      <c r="D169" s="31" t="s">
        <v>423</v>
      </c>
      <c r="E169" s="26" t="s">
        <v>413</v>
      </c>
      <c r="F169" s="27" t="s">
        <v>0</v>
      </c>
      <c r="G169" s="28" t="s">
        <v>319</v>
      </c>
      <c r="H169" s="27" t="s">
        <v>12</v>
      </c>
      <c r="I169" s="28" t="s">
        <v>13</v>
      </c>
      <c r="J169" s="27" t="s">
        <v>14</v>
      </c>
      <c r="K169" s="28" t="s">
        <v>223</v>
      </c>
      <c r="L169" s="22" t="str">
        <f>VLOOKUP(B169,Feuil1!$A$2:$L$340,12,0)</f>
        <v>p</v>
      </c>
      <c r="M169" s="22">
        <f t="shared" si="4"/>
        <v>1</v>
      </c>
      <c r="N169" s="22" t="str">
        <f>VLOOKUP(B169,Feuil1!$A$2:$L$340,3,0)</f>
        <v>P</v>
      </c>
      <c r="O169" s="22">
        <f t="shared" si="5"/>
        <v>1</v>
      </c>
    </row>
    <row r="170" spans="1:15">
      <c r="A170" s="23" t="str">
        <f>VLOOKUP(B170,'[1]Code DEJ'!$A$2:$K$327,11,0)</f>
        <v xml:space="preserve"> externat</v>
      </c>
      <c r="B170" s="65">
        <v>5200</v>
      </c>
      <c r="C170" s="66" t="s">
        <v>331</v>
      </c>
      <c r="D170" s="71"/>
      <c r="E170" s="68"/>
      <c r="F170" s="69"/>
      <c r="G170" s="70"/>
      <c r="H170" s="69"/>
      <c r="I170" s="70"/>
      <c r="J170" s="69"/>
      <c r="K170" s="70"/>
      <c r="L170" s="22" t="str">
        <f>VLOOKUP(B170,Feuil1!$A$2:$L$340,12,0)</f>
        <v>p</v>
      </c>
      <c r="M170" s="22">
        <f t="shared" si="4"/>
        <v>1</v>
      </c>
      <c r="N170" s="22" t="str">
        <f>VLOOKUP(B170,Feuil1!$A$2:$L$340,3,0)</f>
        <v>P</v>
      </c>
      <c r="O170" s="22">
        <f t="shared" si="5"/>
        <v>1</v>
      </c>
    </row>
    <row r="171" spans="1:15">
      <c r="A171" s="23" t="str">
        <f>VLOOKUP(B171,'[1]Code DEJ'!$A$2:$K$327,11,0)</f>
        <v xml:space="preserve"> externat</v>
      </c>
      <c r="B171" s="31">
        <v>5201</v>
      </c>
      <c r="C171" s="24" t="s">
        <v>424</v>
      </c>
      <c r="D171" s="25" t="s">
        <v>425</v>
      </c>
      <c r="E171" s="26" t="s">
        <v>425</v>
      </c>
      <c r="F171" s="27" t="s">
        <v>0</v>
      </c>
      <c r="G171" s="28" t="s">
        <v>319</v>
      </c>
      <c r="H171" s="27" t="s">
        <v>12</v>
      </c>
      <c r="I171" s="28" t="s">
        <v>13</v>
      </c>
      <c r="J171" s="27" t="s">
        <v>28</v>
      </c>
      <c r="K171" s="28" t="s">
        <v>135</v>
      </c>
      <c r="L171" s="22" t="str">
        <f>VLOOKUP(B171,Feuil1!$A$2:$L$340,12,0)</f>
        <v>p</v>
      </c>
      <c r="M171" s="22">
        <f t="shared" si="4"/>
        <v>1</v>
      </c>
      <c r="N171" s="22" t="str">
        <f>VLOOKUP(B171,Feuil1!$A$2:$L$340,3,0)</f>
        <v>P</v>
      </c>
      <c r="O171" s="22">
        <f t="shared" si="5"/>
        <v>1</v>
      </c>
    </row>
    <row r="172" spans="1:15">
      <c r="A172" s="23" t="str">
        <f>VLOOKUP(B172,'[1]Code DEJ'!$A$2:$K$327,11,0)</f>
        <v xml:space="preserve"> externat</v>
      </c>
      <c r="B172" s="31">
        <v>5202</v>
      </c>
      <c r="C172" s="24" t="s">
        <v>426</v>
      </c>
      <c r="D172" s="25" t="s">
        <v>427</v>
      </c>
      <c r="E172" s="26" t="s">
        <v>427</v>
      </c>
      <c r="F172" s="27" t="s">
        <v>0</v>
      </c>
      <c r="G172" s="28" t="s">
        <v>319</v>
      </c>
      <c r="H172" s="27" t="s">
        <v>12</v>
      </c>
      <c r="I172" s="28" t="s">
        <v>13</v>
      </c>
      <c r="J172" s="27" t="s">
        <v>19</v>
      </c>
      <c r="K172" s="28" t="s">
        <v>20</v>
      </c>
      <c r="L172" s="22" t="str">
        <f>VLOOKUP(B172,Feuil1!$A$2:$L$340,12,0)</f>
        <v>p</v>
      </c>
      <c r="M172" s="22">
        <f t="shared" si="4"/>
        <v>1</v>
      </c>
      <c r="N172" s="22" t="str">
        <f>VLOOKUP(B172,Feuil1!$A$2:$L$340,3,0)</f>
        <v>P</v>
      </c>
      <c r="O172" s="22">
        <f t="shared" si="5"/>
        <v>1</v>
      </c>
    </row>
    <row r="173" spans="1:15">
      <c r="A173" s="23" t="str">
        <f>VLOOKUP(B173,'[1]Code DEJ'!$A$2:$K$327,11,0)</f>
        <v xml:space="preserve"> externat</v>
      </c>
      <c r="B173" s="31">
        <v>5203</v>
      </c>
      <c r="C173" s="24" t="s">
        <v>7</v>
      </c>
      <c r="D173" s="25" t="s">
        <v>428</v>
      </c>
      <c r="E173" s="26" t="s">
        <v>695</v>
      </c>
      <c r="F173" s="27" t="s">
        <v>0</v>
      </c>
      <c r="G173" s="28" t="s">
        <v>319</v>
      </c>
      <c r="H173" s="27" t="s">
        <v>1</v>
      </c>
      <c r="I173" s="28" t="s">
        <v>2</v>
      </c>
      <c r="J173" s="27" t="s">
        <v>6</v>
      </c>
      <c r="K173" s="28" t="s">
        <v>7</v>
      </c>
      <c r="L173" s="22" t="str">
        <f>VLOOKUP(B173,Feuil1!$A$2:$L$340,12,0)</f>
        <v>p</v>
      </c>
      <c r="M173" s="22">
        <f t="shared" si="4"/>
        <v>1</v>
      </c>
      <c r="N173" s="22" t="str">
        <f>VLOOKUP(B173,Feuil1!$A$2:$L$340,3,0)</f>
        <v>P</v>
      </c>
      <c r="O173" s="22">
        <f t="shared" si="5"/>
        <v>1</v>
      </c>
    </row>
    <row r="174" spans="1:15">
      <c r="A174" s="23" t="str">
        <f>VLOOKUP(B174,'[1]Code DEJ'!$A$2:$K$327,11,0)</f>
        <v xml:space="preserve"> externat</v>
      </c>
      <c r="B174" s="31">
        <v>5204</v>
      </c>
      <c r="C174" s="30" t="s">
        <v>429</v>
      </c>
      <c r="D174" s="31" t="s">
        <v>430</v>
      </c>
      <c r="E174" s="26" t="s">
        <v>484</v>
      </c>
      <c r="F174" s="27" t="s">
        <v>100</v>
      </c>
      <c r="G174" s="28" t="s">
        <v>192</v>
      </c>
      <c r="H174" s="27" t="s">
        <v>109</v>
      </c>
      <c r="I174" s="28" t="s">
        <v>110</v>
      </c>
      <c r="J174" s="27" t="s">
        <v>111</v>
      </c>
      <c r="K174" s="28" t="s">
        <v>656</v>
      </c>
      <c r="L174" s="22" t="str">
        <f>VLOOKUP(B174,Feuil1!$A$2:$L$340,12,0)</f>
        <v>p</v>
      </c>
      <c r="M174" s="22">
        <f t="shared" si="4"/>
        <v>1</v>
      </c>
      <c r="N174" s="22" t="str">
        <f>VLOOKUP(B174,Feuil1!$A$2:$L$340,3,0)</f>
        <v>P</v>
      </c>
      <c r="O174" s="22">
        <f t="shared" si="5"/>
        <v>1</v>
      </c>
    </row>
    <row r="175" spans="1:15">
      <c r="A175" s="23" t="str">
        <f>VLOOKUP(B175,'[1]Code DEJ'!$A$2:$K$327,11,0)</f>
        <v xml:space="preserve"> externat</v>
      </c>
      <c r="B175" s="31">
        <v>5205</v>
      </c>
      <c r="C175" s="30" t="s">
        <v>431</v>
      </c>
      <c r="D175" s="31" t="s">
        <v>432</v>
      </c>
      <c r="E175" s="26" t="s">
        <v>696</v>
      </c>
      <c r="F175" s="27" t="s">
        <v>0</v>
      </c>
      <c r="G175" s="28" t="s">
        <v>319</v>
      </c>
      <c r="H175" s="27" t="s">
        <v>8</v>
      </c>
      <c r="I175" s="28" t="s">
        <v>201</v>
      </c>
      <c r="J175" s="27" t="s">
        <v>33</v>
      </c>
      <c r="K175" s="28" t="s">
        <v>34</v>
      </c>
      <c r="L175" s="22" t="str">
        <f>VLOOKUP(B175,Feuil1!$A$2:$L$340,12,0)</f>
        <v>p</v>
      </c>
      <c r="M175" s="22">
        <f t="shared" si="4"/>
        <v>1</v>
      </c>
      <c r="N175" s="22" t="str">
        <f>VLOOKUP(B175,Feuil1!$A$2:$L$340,3,0)</f>
        <v>P</v>
      </c>
      <c r="O175" s="22">
        <f t="shared" si="5"/>
        <v>1</v>
      </c>
    </row>
    <row r="176" spans="1:15">
      <c r="A176" s="23" t="str">
        <f>VLOOKUP(B176,'[1]Code DEJ'!$A$2:$K$327,11,0)</f>
        <v xml:space="preserve"> externat</v>
      </c>
      <c r="B176" s="31">
        <v>5206</v>
      </c>
      <c r="C176" s="30" t="s">
        <v>352</v>
      </c>
      <c r="D176" s="31" t="s">
        <v>432</v>
      </c>
      <c r="E176" s="26" t="s">
        <v>697</v>
      </c>
      <c r="F176" s="27" t="s">
        <v>0</v>
      </c>
      <c r="G176" s="28" t="s">
        <v>319</v>
      </c>
      <c r="H176" s="27" t="s">
        <v>1</v>
      </c>
      <c r="I176" s="28" t="s">
        <v>2</v>
      </c>
      <c r="J176" s="27" t="s">
        <v>3</v>
      </c>
      <c r="K176" s="28" t="s">
        <v>200</v>
      </c>
      <c r="L176" s="22" t="str">
        <f>VLOOKUP(B176,Feuil1!$A$2:$L$340,12,0)</f>
        <v>p</v>
      </c>
      <c r="M176" s="22">
        <f t="shared" si="4"/>
        <v>1</v>
      </c>
      <c r="N176" s="22" t="str">
        <f>VLOOKUP(B176,Feuil1!$A$2:$L$340,3,0)</f>
        <v>P</v>
      </c>
      <c r="O176" s="22">
        <f t="shared" si="5"/>
        <v>1</v>
      </c>
    </row>
    <row r="177" spans="1:15">
      <c r="A177" s="23" t="str">
        <f>VLOOKUP(B177,'[1]Code DEJ'!$A$2:$K$327,11,0)</f>
        <v xml:space="preserve"> externat</v>
      </c>
      <c r="B177" s="31">
        <v>5207</v>
      </c>
      <c r="C177" s="24" t="s">
        <v>375</v>
      </c>
      <c r="D177" s="25" t="s">
        <v>433</v>
      </c>
      <c r="E177" s="26" t="s">
        <v>425</v>
      </c>
      <c r="F177" s="27" t="s">
        <v>0</v>
      </c>
      <c r="G177" s="28" t="s">
        <v>319</v>
      </c>
      <c r="H177" s="27" t="s">
        <v>12</v>
      </c>
      <c r="I177" s="28" t="s">
        <v>13</v>
      </c>
      <c r="J177" s="27" t="s">
        <v>28</v>
      </c>
      <c r="K177" s="28" t="s">
        <v>135</v>
      </c>
      <c r="L177" s="22" t="str">
        <f>VLOOKUP(B177,Feuil1!$A$2:$L$340,12,0)</f>
        <v>p</v>
      </c>
      <c r="M177" s="22">
        <f t="shared" si="4"/>
        <v>1</v>
      </c>
      <c r="N177" s="22" t="str">
        <f>VLOOKUP(B177,Feuil1!$A$2:$L$340,3,0)</f>
        <v>P</v>
      </c>
      <c r="O177" s="22">
        <f t="shared" si="5"/>
        <v>1</v>
      </c>
    </row>
    <row r="178" spans="1:15">
      <c r="A178" s="23" t="str">
        <f>VLOOKUP(B178,'[1]Code DEJ'!$A$2:$K$327,11,0)</f>
        <v xml:space="preserve"> externat</v>
      </c>
      <c r="B178" s="31">
        <v>5208</v>
      </c>
      <c r="C178" s="24" t="s">
        <v>434</v>
      </c>
      <c r="D178" s="25" t="s">
        <v>435</v>
      </c>
      <c r="E178" s="26" t="s">
        <v>435</v>
      </c>
      <c r="F178" s="27" t="s">
        <v>0</v>
      </c>
      <c r="G178" s="28" t="s">
        <v>319</v>
      </c>
      <c r="H178" s="27" t="s">
        <v>12</v>
      </c>
      <c r="I178" s="28" t="s">
        <v>13</v>
      </c>
      <c r="J178" s="27" t="s">
        <v>16</v>
      </c>
      <c r="K178" s="28" t="s">
        <v>17</v>
      </c>
      <c r="L178" s="22" t="str">
        <f>VLOOKUP(B178,Feuil1!$A$2:$L$340,12,0)</f>
        <v>p</v>
      </c>
      <c r="M178" s="22">
        <f t="shared" si="4"/>
        <v>1</v>
      </c>
      <c r="N178" s="22" t="str">
        <f>VLOOKUP(B178,Feuil1!$A$2:$L$340,3,0)</f>
        <v>P</v>
      </c>
      <c r="O178" s="22">
        <f t="shared" si="5"/>
        <v>1</v>
      </c>
    </row>
    <row r="179" spans="1:15">
      <c r="A179" s="23" t="str">
        <f>VLOOKUP(B179,'[1]Code DEJ'!$A$2:$K$327,11,0)</f>
        <v xml:space="preserve"> externat</v>
      </c>
      <c r="B179" s="31">
        <v>5299</v>
      </c>
      <c r="C179" s="24" t="s">
        <v>270</v>
      </c>
      <c r="D179" s="25" t="s">
        <v>423</v>
      </c>
      <c r="E179" s="26" t="s">
        <v>731</v>
      </c>
      <c r="F179" s="27" t="s">
        <v>0</v>
      </c>
      <c r="G179" s="28" t="s">
        <v>319</v>
      </c>
      <c r="H179" s="27" t="s">
        <v>12</v>
      </c>
      <c r="I179" s="28" t="s">
        <v>13</v>
      </c>
      <c r="J179" s="27"/>
      <c r="K179" s="28" t="s">
        <v>131</v>
      </c>
      <c r="L179" s="22" t="str">
        <f>VLOOKUP(B179,Feuil1!$A$2:$L$340,12,0)</f>
        <v>p</v>
      </c>
      <c r="M179" s="22">
        <f t="shared" si="4"/>
        <v>1</v>
      </c>
      <c r="N179" s="22" t="str">
        <f>VLOOKUP(B179,Feuil1!$A$2:$L$340,3,0)</f>
        <v>P</v>
      </c>
      <c r="O179" s="22">
        <f t="shared" si="5"/>
        <v>1</v>
      </c>
    </row>
    <row r="180" spans="1:15">
      <c r="A180" s="23" t="str">
        <f>VLOOKUP(B180,'[1]Code DEJ'!$A$2:$K$327,11,0)</f>
        <v xml:space="preserve"> externat</v>
      </c>
      <c r="B180" s="31">
        <v>5999</v>
      </c>
      <c r="C180" s="24" t="s">
        <v>436</v>
      </c>
      <c r="D180" s="25" t="s">
        <v>423</v>
      </c>
      <c r="E180" s="26" t="s">
        <v>731</v>
      </c>
      <c r="F180" s="27" t="s">
        <v>0</v>
      </c>
      <c r="G180" s="28" t="s">
        <v>319</v>
      </c>
      <c r="H180" s="27" t="s">
        <v>12</v>
      </c>
      <c r="I180" s="28" t="s">
        <v>13</v>
      </c>
      <c r="J180" s="27"/>
      <c r="K180" s="28" t="s">
        <v>131</v>
      </c>
      <c r="L180" s="22" t="str">
        <f>VLOOKUP(B180,Feuil1!$A$2:$L$340,12,0)</f>
        <v>p</v>
      </c>
      <c r="M180" s="22">
        <f t="shared" si="4"/>
        <v>1</v>
      </c>
      <c r="N180" s="22" t="str">
        <f>VLOOKUP(B180,Feuil1!$A$2:$L$340,3,0)</f>
        <v>P</v>
      </c>
      <c r="O180" s="22">
        <f t="shared" si="5"/>
        <v>1</v>
      </c>
    </row>
    <row r="181" spans="1:15" ht="15" customHeight="1">
      <c r="A181" s="31"/>
      <c r="B181" s="54">
        <v>6000</v>
      </c>
      <c r="C181" s="59" t="s">
        <v>94</v>
      </c>
      <c r="D181" s="60"/>
      <c r="E181" s="61"/>
      <c r="F181" s="62"/>
      <c r="G181" s="64"/>
      <c r="H181" s="62"/>
      <c r="I181" s="64"/>
      <c r="J181" s="62"/>
      <c r="K181" s="64"/>
      <c r="L181" s="22" t="str">
        <f>VLOOKUP(B181,Feuil1!$A$2:$L$340,12,0)</f>
        <v>p</v>
      </c>
      <c r="M181" s="22">
        <f t="shared" si="4"/>
        <v>1</v>
      </c>
      <c r="N181" s="22" t="str">
        <f>VLOOKUP(B181,Feuil1!$A$2:$L$340,3,0)</f>
        <v>P</v>
      </c>
      <c r="O181" s="22">
        <f t="shared" si="5"/>
        <v>1</v>
      </c>
    </row>
    <row r="182" spans="1:15">
      <c r="A182" s="31"/>
      <c r="B182" s="65">
        <v>6100</v>
      </c>
      <c r="C182" s="66" t="s">
        <v>437</v>
      </c>
      <c r="D182" s="71"/>
      <c r="E182" s="68"/>
      <c r="F182" s="69"/>
      <c r="G182" s="70"/>
      <c r="H182" s="69"/>
      <c r="I182" s="70"/>
      <c r="J182" s="69"/>
      <c r="K182" s="70"/>
      <c r="L182" s="22" t="str">
        <f>VLOOKUP(B182,Feuil1!$A$2:$L$340,12,0)</f>
        <v>p</v>
      </c>
      <c r="M182" s="22">
        <f t="shared" si="4"/>
        <v>1</v>
      </c>
      <c r="N182" s="22" t="str">
        <f>VLOOKUP(B182,Feuil1!$A$2:$L$340,3,0)</f>
        <v>P</v>
      </c>
      <c r="O182" s="22">
        <f t="shared" si="5"/>
        <v>1</v>
      </c>
    </row>
    <row r="183" spans="1:15">
      <c r="A183" s="31"/>
      <c r="B183" s="31">
        <v>6101</v>
      </c>
      <c r="C183" s="30" t="s">
        <v>438</v>
      </c>
      <c r="D183" s="31" t="s">
        <v>439</v>
      </c>
      <c r="E183" s="26" t="s">
        <v>698</v>
      </c>
      <c r="F183" s="27" t="s">
        <v>94</v>
      </c>
      <c r="G183" s="28" t="s">
        <v>96</v>
      </c>
      <c r="H183" s="27" t="s">
        <v>95</v>
      </c>
      <c r="I183" s="28" t="s">
        <v>96</v>
      </c>
      <c r="J183" s="27" t="s">
        <v>667</v>
      </c>
      <c r="K183" s="28" t="s">
        <v>666</v>
      </c>
      <c r="L183" s="22" t="str">
        <f>VLOOKUP(B183,Feuil1!$A$2:$L$340,12,0)</f>
        <v>p</v>
      </c>
      <c r="M183" s="22">
        <f t="shared" si="4"/>
        <v>1</v>
      </c>
      <c r="N183" s="22" t="str">
        <f>VLOOKUP(B183,Feuil1!$A$2:$L$340,3,0)</f>
        <v>P</v>
      </c>
      <c r="O183" s="22">
        <f t="shared" si="5"/>
        <v>1</v>
      </c>
    </row>
    <row r="184" spans="1:15">
      <c r="A184" s="31"/>
      <c r="B184" s="31">
        <v>6102</v>
      </c>
      <c r="C184" s="30" t="s">
        <v>440</v>
      </c>
      <c r="D184" s="31" t="s">
        <v>439</v>
      </c>
      <c r="E184" s="26" t="s">
        <v>698</v>
      </c>
      <c r="F184" s="27" t="s">
        <v>94</v>
      </c>
      <c r="G184" s="28" t="s">
        <v>96</v>
      </c>
      <c r="H184" s="27" t="s">
        <v>95</v>
      </c>
      <c r="I184" s="28" t="s">
        <v>96</v>
      </c>
      <c r="J184" s="27" t="s">
        <v>667</v>
      </c>
      <c r="K184" s="28" t="s">
        <v>666</v>
      </c>
      <c r="L184" s="22" t="str">
        <f>VLOOKUP(B184,Feuil1!$A$2:$L$340,12,0)</f>
        <v>p</v>
      </c>
      <c r="M184" s="22">
        <f t="shared" si="4"/>
        <v>1</v>
      </c>
      <c r="N184" s="22" t="str">
        <f>VLOOKUP(B184,Feuil1!$A$2:$L$340,3,0)</f>
        <v>P</v>
      </c>
      <c r="O184" s="22">
        <f t="shared" si="5"/>
        <v>1</v>
      </c>
    </row>
    <row r="185" spans="1:15">
      <c r="A185" s="31"/>
      <c r="B185" s="31">
        <v>6103</v>
      </c>
      <c r="C185" s="24" t="s">
        <v>161</v>
      </c>
      <c r="D185" s="25" t="s">
        <v>441</v>
      </c>
      <c r="E185" s="26" t="s">
        <v>698</v>
      </c>
      <c r="F185" s="27" t="s">
        <v>94</v>
      </c>
      <c r="G185" s="28" t="s">
        <v>96</v>
      </c>
      <c r="H185" s="27" t="s">
        <v>95</v>
      </c>
      <c r="I185" s="28" t="s">
        <v>96</v>
      </c>
      <c r="J185" s="27" t="s">
        <v>667</v>
      </c>
      <c r="K185" s="28" t="s">
        <v>666</v>
      </c>
      <c r="L185" s="22" t="str">
        <f>VLOOKUP(B185,Feuil1!$A$2:$L$340,12,0)</f>
        <v>p</v>
      </c>
      <c r="M185" s="22">
        <f t="shared" si="4"/>
        <v>1</v>
      </c>
      <c r="N185" s="22" t="str">
        <f>VLOOKUP(B185,Feuil1!$A$2:$L$340,3,0)</f>
        <v>P</v>
      </c>
      <c r="O185" s="22">
        <f t="shared" si="5"/>
        <v>1</v>
      </c>
    </row>
    <row r="186" spans="1:15" ht="14.25" customHeight="1">
      <c r="A186" s="31"/>
      <c r="B186" s="31">
        <v>6104</v>
      </c>
      <c r="C186" s="30" t="s">
        <v>442</v>
      </c>
      <c r="D186" s="31" t="s">
        <v>443</v>
      </c>
      <c r="E186" s="26" t="s">
        <v>698</v>
      </c>
      <c r="F186" s="27" t="s">
        <v>94</v>
      </c>
      <c r="G186" s="28" t="s">
        <v>96</v>
      </c>
      <c r="H186" s="27" t="s">
        <v>95</v>
      </c>
      <c r="I186" s="28" t="s">
        <v>96</v>
      </c>
      <c r="J186" s="27" t="s">
        <v>667</v>
      </c>
      <c r="K186" s="28" t="s">
        <v>666</v>
      </c>
      <c r="L186" s="22" t="str">
        <f>VLOOKUP(B186,Feuil1!$A$2:$L$340,12,0)</f>
        <v>p</v>
      </c>
      <c r="M186" s="22">
        <f t="shared" si="4"/>
        <v>1</v>
      </c>
      <c r="N186" s="22" t="str">
        <f>VLOOKUP(B186,Feuil1!$A$2:$L$340,3,0)</f>
        <v>P</v>
      </c>
      <c r="O186" s="22">
        <f t="shared" si="5"/>
        <v>1</v>
      </c>
    </row>
    <row r="187" spans="1:15">
      <c r="A187" s="31"/>
      <c r="B187" s="31">
        <v>6105</v>
      </c>
      <c r="C187" s="24" t="s">
        <v>172</v>
      </c>
      <c r="D187" s="25" t="s">
        <v>444</v>
      </c>
      <c r="E187" s="26" t="s">
        <v>699</v>
      </c>
      <c r="F187" s="27" t="s">
        <v>94</v>
      </c>
      <c r="G187" s="28" t="s">
        <v>96</v>
      </c>
      <c r="H187" s="27" t="s">
        <v>95</v>
      </c>
      <c r="I187" s="28" t="s">
        <v>96</v>
      </c>
      <c r="J187" s="27" t="s">
        <v>173</v>
      </c>
      <c r="K187" s="28" t="s">
        <v>607</v>
      </c>
      <c r="L187" s="22" t="str">
        <f>VLOOKUP(B187,Feuil1!$A$2:$L$340,12,0)</f>
        <v>p</v>
      </c>
      <c r="M187" s="22">
        <f t="shared" si="4"/>
        <v>1</v>
      </c>
      <c r="N187" s="22" t="str">
        <f>VLOOKUP(B187,Feuil1!$A$2:$L$340,3,0)</f>
        <v>P</v>
      </c>
      <c r="O187" s="22">
        <f t="shared" si="5"/>
        <v>1</v>
      </c>
    </row>
    <row r="188" spans="1:15">
      <c r="A188" s="31"/>
      <c r="B188" s="31">
        <v>6106</v>
      </c>
      <c r="C188" s="24" t="s">
        <v>445</v>
      </c>
      <c r="D188" s="25" t="s">
        <v>446</v>
      </c>
      <c r="E188" s="26" t="s">
        <v>698</v>
      </c>
      <c r="F188" s="27" t="s">
        <v>94</v>
      </c>
      <c r="G188" s="28" t="s">
        <v>96</v>
      </c>
      <c r="H188" s="27" t="s">
        <v>95</v>
      </c>
      <c r="I188" s="28" t="s">
        <v>96</v>
      </c>
      <c r="J188" s="27" t="s">
        <v>667</v>
      </c>
      <c r="K188" s="28" t="s">
        <v>666</v>
      </c>
      <c r="L188" s="22" t="str">
        <f>VLOOKUP(B188,Feuil1!$A$2:$L$340,12,0)</f>
        <v>p</v>
      </c>
      <c r="M188" s="22">
        <f t="shared" si="4"/>
        <v>1</v>
      </c>
      <c r="N188" s="22" t="str">
        <f>VLOOKUP(B188,Feuil1!$A$2:$L$340,3,0)</f>
        <v>P</v>
      </c>
      <c r="O188" s="22">
        <f t="shared" si="5"/>
        <v>1</v>
      </c>
    </row>
    <row r="189" spans="1:15">
      <c r="A189" s="31"/>
      <c r="B189" s="31">
        <v>6107</v>
      </c>
      <c r="C189" s="30" t="s">
        <v>447</v>
      </c>
      <c r="D189" s="31" t="s">
        <v>448</v>
      </c>
      <c r="E189" s="26" t="s">
        <v>698</v>
      </c>
      <c r="F189" s="27" t="s">
        <v>94</v>
      </c>
      <c r="G189" s="28" t="s">
        <v>96</v>
      </c>
      <c r="H189" s="27" t="s">
        <v>95</v>
      </c>
      <c r="I189" s="28" t="s">
        <v>96</v>
      </c>
      <c r="J189" s="27" t="s">
        <v>667</v>
      </c>
      <c r="K189" s="28" t="s">
        <v>666</v>
      </c>
      <c r="L189" s="22" t="str">
        <f>VLOOKUP(B189,Feuil1!$A$2:$L$340,12,0)</f>
        <v>p</v>
      </c>
      <c r="M189" s="22">
        <f t="shared" si="4"/>
        <v>1</v>
      </c>
      <c r="N189" s="22" t="str">
        <f>VLOOKUP(B189,Feuil1!$A$2:$L$340,3,0)</f>
        <v>P</v>
      </c>
      <c r="O189" s="22">
        <f t="shared" si="5"/>
        <v>1</v>
      </c>
    </row>
    <row r="190" spans="1:15">
      <c r="A190" s="31"/>
      <c r="B190" s="31">
        <v>6108</v>
      </c>
      <c r="C190" s="30" t="s">
        <v>449</v>
      </c>
      <c r="D190" s="31" t="s">
        <v>450</v>
      </c>
      <c r="E190" s="26" t="s">
        <v>698</v>
      </c>
      <c r="F190" s="27" t="s">
        <v>94</v>
      </c>
      <c r="G190" s="28" t="s">
        <v>96</v>
      </c>
      <c r="H190" s="27" t="s">
        <v>95</v>
      </c>
      <c r="I190" s="28" t="s">
        <v>96</v>
      </c>
      <c r="J190" s="27" t="s">
        <v>667</v>
      </c>
      <c r="K190" s="28" t="s">
        <v>666</v>
      </c>
      <c r="L190" s="22" t="str">
        <f>VLOOKUP(B190,Feuil1!$A$2:$L$340,12,0)</f>
        <v>p</v>
      </c>
      <c r="M190" s="22">
        <f t="shared" si="4"/>
        <v>1</v>
      </c>
      <c r="N190" s="22" t="str">
        <f>VLOOKUP(B190,Feuil1!$A$2:$L$340,3,0)</f>
        <v>P</v>
      </c>
      <c r="O190" s="22">
        <f t="shared" si="5"/>
        <v>1</v>
      </c>
    </row>
    <row r="191" spans="1:15">
      <c r="A191" s="31"/>
      <c r="B191" s="31">
        <v>6109</v>
      </c>
      <c r="C191" s="30" t="s">
        <v>451</v>
      </c>
      <c r="D191" s="31" t="s">
        <v>450</v>
      </c>
      <c r="E191" s="26" t="s">
        <v>698</v>
      </c>
      <c r="F191" s="27" t="s">
        <v>94</v>
      </c>
      <c r="G191" s="28" t="s">
        <v>96</v>
      </c>
      <c r="H191" s="27" t="s">
        <v>95</v>
      </c>
      <c r="I191" s="28" t="s">
        <v>96</v>
      </c>
      <c r="J191" s="27" t="s">
        <v>667</v>
      </c>
      <c r="K191" s="28" t="s">
        <v>666</v>
      </c>
      <c r="L191" s="22" t="str">
        <f>VLOOKUP(B191,Feuil1!$A$2:$L$340,12,0)</f>
        <v>p</v>
      </c>
      <c r="M191" s="22">
        <f t="shared" si="4"/>
        <v>1</v>
      </c>
      <c r="N191" s="22" t="str">
        <f>VLOOKUP(B191,Feuil1!$A$2:$L$340,3,0)</f>
        <v>P</v>
      </c>
      <c r="O191" s="22">
        <f t="shared" si="5"/>
        <v>1</v>
      </c>
    </row>
    <row r="192" spans="1:15">
      <c r="A192" s="31"/>
      <c r="B192" s="31">
        <v>6110</v>
      </c>
      <c r="C192" s="30" t="s">
        <v>452</v>
      </c>
      <c r="D192" s="31" t="s">
        <v>439</v>
      </c>
      <c r="E192" s="26" t="s">
        <v>698</v>
      </c>
      <c r="F192" s="27" t="s">
        <v>94</v>
      </c>
      <c r="G192" s="28" t="s">
        <v>96</v>
      </c>
      <c r="H192" s="27" t="s">
        <v>95</v>
      </c>
      <c r="I192" s="28" t="s">
        <v>96</v>
      </c>
      <c r="J192" s="27" t="s">
        <v>667</v>
      </c>
      <c r="K192" s="28" t="s">
        <v>666</v>
      </c>
      <c r="L192" s="22" t="str">
        <f>VLOOKUP(B192,Feuil1!$A$2:$L$340,12,0)</f>
        <v>p</v>
      </c>
      <c r="M192" s="22">
        <f t="shared" si="4"/>
        <v>1</v>
      </c>
      <c r="N192" s="22" t="str">
        <f>VLOOKUP(B192,Feuil1!$A$2:$L$340,3,0)</f>
        <v>P</v>
      </c>
      <c r="O192" s="22">
        <f t="shared" si="5"/>
        <v>1</v>
      </c>
    </row>
    <row r="193" spans="1:15">
      <c r="A193" s="31"/>
      <c r="B193" s="31">
        <v>6199</v>
      </c>
      <c r="C193" s="24" t="s">
        <v>270</v>
      </c>
      <c r="D193" s="25" t="s">
        <v>453</v>
      </c>
      <c r="E193" s="26" t="s">
        <v>698</v>
      </c>
      <c r="F193" s="27" t="s">
        <v>94</v>
      </c>
      <c r="G193" s="28" t="s">
        <v>96</v>
      </c>
      <c r="H193" s="27" t="s">
        <v>95</v>
      </c>
      <c r="I193" s="28" t="s">
        <v>96</v>
      </c>
      <c r="J193" s="27" t="s">
        <v>667</v>
      </c>
      <c r="K193" s="28" t="s">
        <v>666</v>
      </c>
      <c r="L193" s="22" t="str">
        <f>VLOOKUP(B193,Feuil1!$A$2:$L$340,12,0)</f>
        <v>p</v>
      </c>
      <c r="M193" s="22">
        <f t="shared" si="4"/>
        <v>1</v>
      </c>
      <c r="N193" s="22" t="str">
        <f>VLOOKUP(B193,Feuil1!$A$2:$L$340,3,0)</f>
        <v>P</v>
      </c>
      <c r="O193" s="22">
        <f t="shared" si="5"/>
        <v>1</v>
      </c>
    </row>
    <row r="194" spans="1:15">
      <c r="A194" s="31"/>
      <c r="B194" s="65">
        <v>6200</v>
      </c>
      <c r="C194" s="66" t="s">
        <v>454</v>
      </c>
      <c r="D194" s="71"/>
      <c r="E194" s="68"/>
      <c r="F194" s="69"/>
      <c r="G194" s="70"/>
      <c r="H194" s="69"/>
      <c r="I194" s="70"/>
      <c r="J194" s="69"/>
      <c r="K194" s="70"/>
      <c r="L194" s="22" t="str">
        <f>VLOOKUP(B194,Feuil1!$A$2:$L$340,12,0)</f>
        <v>m</v>
      </c>
      <c r="M194" s="22">
        <f t="shared" si="4"/>
        <v>0</v>
      </c>
      <c r="N194" s="22" t="str">
        <f>VLOOKUP(B194,Feuil1!$A$2:$L$340,3,0)</f>
        <v>P</v>
      </c>
      <c r="O194" s="22">
        <f t="shared" si="5"/>
        <v>1</v>
      </c>
    </row>
    <row r="195" spans="1:15">
      <c r="A195" s="31"/>
      <c r="B195" s="31">
        <v>6201</v>
      </c>
      <c r="C195" s="30" t="s">
        <v>455</v>
      </c>
      <c r="D195" s="31" t="s">
        <v>456</v>
      </c>
      <c r="E195" s="26" t="s">
        <v>456</v>
      </c>
      <c r="F195" s="27" t="s">
        <v>94</v>
      </c>
      <c r="G195" s="28" t="s">
        <v>96</v>
      </c>
      <c r="H195" s="27" t="s">
        <v>95</v>
      </c>
      <c r="I195" s="28" t="s">
        <v>96</v>
      </c>
      <c r="J195" s="27" t="s">
        <v>99</v>
      </c>
      <c r="K195" s="28" t="s">
        <v>654</v>
      </c>
      <c r="L195" s="22" t="str">
        <f>VLOOKUP(B195,Feuil1!$A$2:$L$340,12,0)</f>
        <v>m</v>
      </c>
      <c r="M195" s="22">
        <f t="shared" ref="M195:M258" si="6">IF(L195="p",1,0)</f>
        <v>0</v>
      </c>
      <c r="N195" s="22" t="str">
        <f>VLOOKUP(B195,Feuil1!$A$2:$L$340,3,0)</f>
        <v>P</v>
      </c>
      <c r="O195" s="22">
        <f t="shared" ref="O195:O258" si="7">IF(N195="p",1,0)</f>
        <v>1</v>
      </c>
    </row>
    <row r="196" spans="1:15">
      <c r="A196" s="31"/>
      <c r="B196" s="31">
        <v>6202</v>
      </c>
      <c r="C196" s="30" t="s">
        <v>457</v>
      </c>
      <c r="D196" s="31" t="s">
        <v>456</v>
      </c>
      <c r="E196" s="26" t="s">
        <v>456</v>
      </c>
      <c r="F196" s="27" t="s">
        <v>94</v>
      </c>
      <c r="G196" s="28" t="s">
        <v>96</v>
      </c>
      <c r="H196" s="27" t="s">
        <v>95</v>
      </c>
      <c r="I196" s="28" t="s">
        <v>96</v>
      </c>
      <c r="J196" s="27" t="s">
        <v>99</v>
      </c>
      <c r="K196" s="28" t="s">
        <v>654</v>
      </c>
      <c r="L196" s="22" t="str">
        <f>VLOOKUP(B196,Feuil1!$A$2:$L$340,12,0)</f>
        <v>m</v>
      </c>
      <c r="M196" s="22">
        <f t="shared" si="6"/>
        <v>0</v>
      </c>
      <c r="N196" s="22" t="str">
        <f>VLOOKUP(B196,Feuil1!$A$2:$L$340,3,0)</f>
        <v>P</v>
      </c>
      <c r="O196" s="22">
        <f t="shared" si="7"/>
        <v>1</v>
      </c>
    </row>
    <row r="197" spans="1:15">
      <c r="A197" s="31"/>
      <c r="B197" s="31">
        <v>6203</v>
      </c>
      <c r="C197" s="24" t="s">
        <v>458</v>
      </c>
      <c r="D197" s="37" t="s">
        <v>459</v>
      </c>
      <c r="E197" s="26" t="s">
        <v>700</v>
      </c>
      <c r="F197" s="27" t="s">
        <v>94</v>
      </c>
      <c r="G197" s="28" t="s">
        <v>96</v>
      </c>
      <c r="H197" s="27" t="s">
        <v>95</v>
      </c>
      <c r="I197" s="28" t="s">
        <v>96</v>
      </c>
      <c r="J197" s="27" t="s">
        <v>97</v>
      </c>
      <c r="K197" s="28" t="s">
        <v>98</v>
      </c>
      <c r="L197" s="22" t="str">
        <f>VLOOKUP(B197,Feuil1!$A$2:$L$340,12,0)</f>
        <v>m</v>
      </c>
      <c r="M197" s="22">
        <f t="shared" si="6"/>
        <v>0</v>
      </c>
      <c r="N197" s="22" t="str">
        <f>VLOOKUP(B197,Feuil1!$A$2:$L$340,3,0)</f>
        <v>P</v>
      </c>
      <c r="O197" s="22">
        <f t="shared" si="7"/>
        <v>1</v>
      </c>
    </row>
    <row r="198" spans="1:15">
      <c r="A198" s="31"/>
      <c r="B198" s="31">
        <v>6299</v>
      </c>
      <c r="C198" s="24" t="s">
        <v>270</v>
      </c>
      <c r="D198" s="25" t="s">
        <v>453</v>
      </c>
      <c r="E198" s="26" t="s">
        <v>456</v>
      </c>
      <c r="F198" s="27" t="s">
        <v>94</v>
      </c>
      <c r="G198" s="28" t="s">
        <v>96</v>
      </c>
      <c r="H198" s="27" t="s">
        <v>95</v>
      </c>
      <c r="I198" s="28" t="s">
        <v>96</v>
      </c>
      <c r="J198" s="27" t="s">
        <v>99</v>
      </c>
      <c r="K198" s="28" t="s">
        <v>654</v>
      </c>
      <c r="L198" s="22" t="str">
        <f>VLOOKUP(B198,Feuil1!$A$2:$L$340,12,0)</f>
        <v>m</v>
      </c>
      <c r="M198" s="22">
        <f t="shared" si="6"/>
        <v>0</v>
      </c>
      <c r="N198" s="22" t="str">
        <f>VLOOKUP(B198,Feuil1!$A$2:$L$340,3,0)</f>
        <v>P</v>
      </c>
      <c r="O198" s="22">
        <f t="shared" si="7"/>
        <v>1</v>
      </c>
    </row>
    <row r="199" spans="1:15" ht="15.75" customHeight="1">
      <c r="A199" s="31"/>
      <c r="B199" s="31">
        <v>6999</v>
      </c>
      <c r="C199" s="24" t="s">
        <v>460</v>
      </c>
      <c r="D199" s="25" t="s">
        <v>453</v>
      </c>
      <c r="E199" s="26" t="s">
        <v>698</v>
      </c>
      <c r="F199" s="27" t="s">
        <v>94</v>
      </c>
      <c r="G199" s="28" t="s">
        <v>96</v>
      </c>
      <c r="H199" s="27" t="s">
        <v>95</v>
      </c>
      <c r="I199" s="28" t="s">
        <v>96</v>
      </c>
      <c r="J199" s="27" t="s">
        <v>667</v>
      </c>
      <c r="K199" s="28" t="s">
        <v>666</v>
      </c>
      <c r="L199" s="22" t="str">
        <f>VLOOKUP(B199,Feuil1!$A$2:$L$340,12,0)</f>
        <v>m</v>
      </c>
      <c r="M199" s="22">
        <f t="shared" si="6"/>
        <v>0</v>
      </c>
      <c r="N199" s="22" t="str">
        <f>VLOOKUP(B199,Feuil1!$A$2:$L$340,3,0)</f>
        <v>P</v>
      </c>
      <c r="O199" s="22">
        <f t="shared" si="7"/>
        <v>1</v>
      </c>
    </row>
    <row r="200" spans="1:15" ht="15" customHeight="1">
      <c r="A200" s="31"/>
      <c r="B200" s="54">
        <v>7000</v>
      </c>
      <c r="C200" s="59" t="s">
        <v>461</v>
      </c>
      <c r="D200" s="60"/>
      <c r="E200" s="61"/>
      <c r="F200" s="62"/>
      <c r="G200" s="64"/>
      <c r="H200" s="62"/>
      <c r="I200" s="64"/>
      <c r="J200" s="62"/>
      <c r="K200" s="64"/>
      <c r="L200" s="22" t="str">
        <f>VLOOKUP(B200,Feuil1!$A$2:$L$340,12,0)</f>
        <v>m</v>
      </c>
      <c r="M200" s="22">
        <f t="shared" si="6"/>
        <v>0</v>
      </c>
      <c r="N200" s="22" t="str">
        <f>VLOOKUP(B200,Feuil1!$A$2:$L$340,3,0)</f>
        <v>P</v>
      </c>
      <c r="O200" s="22">
        <f t="shared" si="7"/>
        <v>1</v>
      </c>
    </row>
    <row r="201" spans="1:15">
      <c r="A201" s="31"/>
      <c r="B201" s="65">
        <v>7100</v>
      </c>
      <c r="C201" s="66" t="s">
        <v>462</v>
      </c>
      <c r="D201" s="71"/>
      <c r="E201" s="68"/>
      <c r="F201" s="69"/>
      <c r="G201" s="70"/>
      <c r="H201" s="69"/>
      <c r="I201" s="70"/>
      <c r="J201" s="69"/>
      <c r="K201" s="70"/>
      <c r="L201" s="22" t="str">
        <f>VLOOKUP(B201,Feuil1!$A$2:$L$340,12,0)</f>
        <v>m</v>
      </c>
      <c r="M201" s="22">
        <f t="shared" si="6"/>
        <v>0</v>
      </c>
      <c r="N201" s="22" t="str">
        <f>VLOOKUP(B201,Feuil1!$A$2:$L$340,3,0)</f>
        <v>P</v>
      </c>
      <c r="O201" s="22">
        <f t="shared" si="7"/>
        <v>1</v>
      </c>
    </row>
    <row r="202" spans="1:15">
      <c r="A202" s="31"/>
      <c r="B202" s="31">
        <v>7101</v>
      </c>
      <c r="C202" s="30" t="s">
        <v>463</v>
      </c>
      <c r="D202" s="31" t="s">
        <v>464</v>
      </c>
      <c r="E202" s="26" t="s">
        <v>701</v>
      </c>
      <c r="F202" s="27" t="s">
        <v>114</v>
      </c>
      <c r="G202" s="28" t="s">
        <v>193</v>
      </c>
      <c r="H202" s="27" t="s">
        <v>115</v>
      </c>
      <c r="I202" s="28" t="s">
        <v>116</v>
      </c>
      <c r="J202" s="27" t="s">
        <v>124</v>
      </c>
      <c r="K202" s="28" t="s">
        <v>179</v>
      </c>
      <c r="L202" s="22" t="str">
        <f>VLOOKUP(B202,Feuil1!$A$2:$L$340,12,0)</f>
        <v>m</v>
      </c>
      <c r="M202" s="22">
        <f t="shared" si="6"/>
        <v>0</v>
      </c>
      <c r="N202" s="22" t="str">
        <f>VLOOKUP(B202,Feuil1!$A$2:$L$340,3,0)</f>
        <v>P</v>
      </c>
      <c r="O202" s="22">
        <f t="shared" si="7"/>
        <v>1</v>
      </c>
    </row>
    <row r="203" spans="1:15">
      <c r="A203" s="31"/>
      <c r="B203" s="31">
        <v>7102</v>
      </c>
      <c r="C203" s="30" t="s">
        <v>465</v>
      </c>
      <c r="D203" s="31" t="s">
        <v>464</v>
      </c>
      <c r="E203" s="26" t="s">
        <v>701</v>
      </c>
      <c r="F203" s="27" t="s">
        <v>114</v>
      </c>
      <c r="G203" s="28" t="s">
        <v>193</v>
      </c>
      <c r="H203" s="27" t="s">
        <v>115</v>
      </c>
      <c r="I203" s="28" t="s">
        <v>116</v>
      </c>
      <c r="J203" s="27" t="s">
        <v>124</v>
      </c>
      <c r="K203" s="28" t="s">
        <v>179</v>
      </c>
      <c r="L203" s="22" t="str">
        <f>VLOOKUP(B203,Feuil1!$A$2:$L$340,12,0)</f>
        <v>m</v>
      </c>
      <c r="M203" s="22">
        <f t="shared" si="6"/>
        <v>0</v>
      </c>
      <c r="N203" s="22" t="str">
        <f>VLOOKUP(B203,Feuil1!$A$2:$L$340,3,0)</f>
        <v>P</v>
      </c>
      <c r="O203" s="22">
        <f t="shared" si="7"/>
        <v>1</v>
      </c>
    </row>
    <row r="204" spans="1:15">
      <c r="A204" s="31"/>
      <c r="B204" s="31">
        <v>7103</v>
      </c>
      <c r="C204" s="30" t="s">
        <v>466</v>
      </c>
      <c r="D204" s="31" t="s">
        <v>467</v>
      </c>
      <c r="E204" s="26" t="s">
        <v>702</v>
      </c>
      <c r="F204" s="27" t="s">
        <v>114</v>
      </c>
      <c r="G204" s="28" t="s">
        <v>193</v>
      </c>
      <c r="H204" s="27" t="s">
        <v>115</v>
      </c>
      <c r="I204" s="28" t="s">
        <v>116</v>
      </c>
      <c r="J204" s="27" t="s">
        <v>117</v>
      </c>
      <c r="K204" s="28" t="s">
        <v>259</v>
      </c>
      <c r="L204" s="22" t="str">
        <f>VLOOKUP(B204,Feuil1!$A$2:$L$340,12,0)</f>
        <v>m</v>
      </c>
      <c r="M204" s="22">
        <f t="shared" si="6"/>
        <v>0</v>
      </c>
      <c r="N204" s="22" t="str">
        <f>VLOOKUP(B204,Feuil1!$A$2:$L$340,3,0)</f>
        <v>P</v>
      </c>
      <c r="O204" s="22">
        <f t="shared" si="7"/>
        <v>1</v>
      </c>
    </row>
    <row r="205" spans="1:15">
      <c r="A205" s="31"/>
      <c r="B205" s="31">
        <v>7104</v>
      </c>
      <c r="C205" s="30" t="s">
        <v>468</v>
      </c>
      <c r="D205" s="31" t="s">
        <v>328</v>
      </c>
      <c r="E205" s="26" t="s">
        <v>701</v>
      </c>
      <c r="F205" s="27" t="s">
        <v>114</v>
      </c>
      <c r="G205" s="28" t="s">
        <v>193</v>
      </c>
      <c r="H205" s="27" t="s">
        <v>115</v>
      </c>
      <c r="I205" s="28" t="s">
        <v>116</v>
      </c>
      <c r="J205" s="27" t="s">
        <v>124</v>
      </c>
      <c r="K205" s="28" t="s">
        <v>179</v>
      </c>
      <c r="L205" s="22" t="str">
        <f>VLOOKUP(B205,Feuil1!$A$2:$L$340,12,0)</f>
        <v>m</v>
      </c>
      <c r="M205" s="22">
        <f t="shared" si="6"/>
        <v>0</v>
      </c>
      <c r="N205" s="22" t="str">
        <f>VLOOKUP(B205,Feuil1!$A$2:$L$340,3,0)</f>
        <v>P</v>
      </c>
      <c r="O205" s="22">
        <f t="shared" si="7"/>
        <v>1</v>
      </c>
    </row>
    <row r="206" spans="1:15">
      <c r="A206" s="31"/>
      <c r="B206" s="31">
        <v>7105</v>
      </c>
      <c r="C206" s="30" t="s">
        <v>469</v>
      </c>
      <c r="D206" s="31" t="s">
        <v>470</v>
      </c>
      <c r="E206" s="26" t="s">
        <v>701</v>
      </c>
      <c r="F206" s="27" t="s">
        <v>114</v>
      </c>
      <c r="G206" s="28" t="s">
        <v>193</v>
      </c>
      <c r="H206" s="27" t="s">
        <v>115</v>
      </c>
      <c r="I206" s="28" t="s">
        <v>116</v>
      </c>
      <c r="J206" s="27" t="s">
        <v>124</v>
      </c>
      <c r="K206" s="28" t="s">
        <v>179</v>
      </c>
      <c r="L206" s="22" t="str">
        <f>VLOOKUP(B206,Feuil1!$A$2:$L$340,12,0)</f>
        <v>m</v>
      </c>
      <c r="M206" s="22">
        <f t="shared" si="6"/>
        <v>0</v>
      </c>
      <c r="N206" s="22" t="str">
        <f>VLOOKUP(B206,Feuil1!$A$2:$L$340,3,0)</f>
        <v>P</v>
      </c>
      <c r="O206" s="22">
        <f t="shared" si="7"/>
        <v>1</v>
      </c>
    </row>
    <row r="207" spans="1:15">
      <c r="A207" s="31"/>
      <c r="B207" s="31">
        <v>7106</v>
      </c>
      <c r="C207" s="30" t="s">
        <v>452</v>
      </c>
      <c r="D207" s="31" t="s">
        <v>471</v>
      </c>
      <c r="E207" s="26" t="s">
        <v>701</v>
      </c>
      <c r="F207" s="27" t="s">
        <v>114</v>
      </c>
      <c r="G207" s="28" t="s">
        <v>193</v>
      </c>
      <c r="H207" s="27" t="s">
        <v>115</v>
      </c>
      <c r="I207" s="28" t="s">
        <v>116</v>
      </c>
      <c r="J207" s="27" t="s">
        <v>124</v>
      </c>
      <c r="K207" s="28" t="s">
        <v>179</v>
      </c>
      <c r="L207" s="22" t="str">
        <f>VLOOKUP(B207,Feuil1!$A$2:$L$340,12,0)</f>
        <v>m</v>
      </c>
      <c r="M207" s="22">
        <f t="shared" si="6"/>
        <v>0</v>
      </c>
      <c r="N207" s="22" t="str">
        <f>VLOOKUP(B207,Feuil1!$A$2:$L$340,3,0)</f>
        <v>P</v>
      </c>
      <c r="O207" s="22">
        <f t="shared" si="7"/>
        <v>1</v>
      </c>
    </row>
    <row r="208" spans="1:15">
      <c r="A208" s="31"/>
      <c r="B208" s="31">
        <v>7199</v>
      </c>
      <c r="C208" s="30" t="s">
        <v>270</v>
      </c>
      <c r="D208" s="31" t="s">
        <v>328</v>
      </c>
      <c r="E208" s="26" t="s">
        <v>701</v>
      </c>
      <c r="F208" s="27" t="s">
        <v>114</v>
      </c>
      <c r="G208" s="28" t="s">
        <v>193</v>
      </c>
      <c r="H208" s="27" t="s">
        <v>115</v>
      </c>
      <c r="I208" s="28" t="s">
        <v>116</v>
      </c>
      <c r="J208" s="27" t="s">
        <v>124</v>
      </c>
      <c r="K208" s="28" t="s">
        <v>179</v>
      </c>
      <c r="L208" s="22" t="str">
        <f>VLOOKUP(B208,Feuil1!$A$2:$L$340,12,0)</f>
        <v>m</v>
      </c>
      <c r="M208" s="22">
        <f t="shared" si="6"/>
        <v>0</v>
      </c>
      <c r="N208" s="22" t="str">
        <f>VLOOKUP(B208,Feuil1!$A$2:$L$340,3,0)</f>
        <v>P</v>
      </c>
      <c r="O208" s="22">
        <f t="shared" si="7"/>
        <v>1</v>
      </c>
    </row>
    <row r="209" spans="1:15">
      <c r="A209" s="31"/>
      <c r="B209" s="31">
        <v>7200</v>
      </c>
      <c r="C209" s="45" t="s">
        <v>584</v>
      </c>
      <c r="D209" s="44"/>
      <c r="E209" s="26" t="s">
        <v>703</v>
      </c>
      <c r="F209" s="27" t="s">
        <v>0</v>
      </c>
      <c r="G209" s="28" t="s">
        <v>319</v>
      </c>
      <c r="H209" s="27" t="s">
        <v>12</v>
      </c>
      <c r="I209" s="28" t="s">
        <v>13</v>
      </c>
      <c r="J209" s="27" t="s">
        <v>234</v>
      </c>
      <c r="K209" s="28" t="s">
        <v>233</v>
      </c>
      <c r="L209" s="22" t="str">
        <f>VLOOKUP(B209,Feuil1!$A$2:$L$340,12,0)</f>
        <v>m</v>
      </c>
      <c r="M209" s="22">
        <f t="shared" si="6"/>
        <v>0</v>
      </c>
      <c r="N209" s="22" t="str">
        <f>VLOOKUP(B209,Feuil1!$A$2:$L$340,3,0)</f>
        <v>P</v>
      </c>
      <c r="O209" s="22">
        <f t="shared" si="7"/>
        <v>1</v>
      </c>
    </row>
    <row r="210" spans="1:15">
      <c r="A210" s="31"/>
      <c r="B210" s="31">
        <v>7201</v>
      </c>
      <c r="C210" s="24" t="s">
        <v>113</v>
      </c>
      <c r="D210" s="25" t="s">
        <v>472</v>
      </c>
      <c r="E210" s="26" t="s">
        <v>704</v>
      </c>
      <c r="F210" s="27" t="s">
        <v>100</v>
      </c>
      <c r="G210" s="28" t="s">
        <v>192</v>
      </c>
      <c r="H210" s="27" t="s">
        <v>109</v>
      </c>
      <c r="I210" s="28" t="s">
        <v>110</v>
      </c>
      <c r="J210" s="27" t="s">
        <v>112</v>
      </c>
      <c r="K210" s="28" t="s">
        <v>113</v>
      </c>
      <c r="L210" s="22" t="str">
        <f>VLOOKUP(B210,Feuil1!$A$2:$L$340,12,0)</f>
        <v>m</v>
      </c>
      <c r="M210" s="22">
        <f t="shared" si="6"/>
        <v>0</v>
      </c>
      <c r="N210" s="22" t="str">
        <f>VLOOKUP(B210,Feuil1!$A$2:$L$340,3,0)</f>
        <v>P</v>
      </c>
      <c r="O210" s="22">
        <f t="shared" si="7"/>
        <v>1</v>
      </c>
    </row>
    <row r="211" spans="1:15">
      <c r="A211" s="31"/>
      <c r="B211" s="31">
        <v>7202</v>
      </c>
      <c r="C211" s="30" t="s">
        <v>473</v>
      </c>
      <c r="D211" s="31" t="s">
        <v>474</v>
      </c>
      <c r="E211" s="26" t="s">
        <v>704</v>
      </c>
      <c r="F211" s="27" t="s">
        <v>100</v>
      </c>
      <c r="G211" s="28" t="s">
        <v>192</v>
      </c>
      <c r="H211" s="27" t="s">
        <v>109</v>
      </c>
      <c r="I211" s="28" t="s">
        <v>110</v>
      </c>
      <c r="J211" s="27" t="s">
        <v>112</v>
      </c>
      <c r="K211" s="28" t="s">
        <v>113</v>
      </c>
      <c r="L211" s="22" t="str">
        <f>VLOOKUP(B211,Feuil1!$A$2:$L$340,12,0)</f>
        <v>m</v>
      </c>
      <c r="M211" s="22">
        <f t="shared" si="6"/>
        <v>0</v>
      </c>
      <c r="N211" s="22" t="str">
        <f>VLOOKUP(B211,Feuil1!$A$2:$L$340,3,0)</f>
        <v>P</v>
      </c>
      <c r="O211" s="22">
        <f t="shared" si="7"/>
        <v>1</v>
      </c>
    </row>
    <row r="212" spans="1:15">
      <c r="A212" s="31"/>
      <c r="B212" s="31">
        <v>7203</v>
      </c>
      <c r="C212" s="30" t="s">
        <v>230</v>
      </c>
      <c r="D212" s="31" t="s">
        <v>475</v>
      </c>
      <c r="E212" s="26" t="s">
        <v>705</v>
      </c>
      <c r="F212" s="27" t="s">
        <v>100</v>
      </c>
      <c r="G212" s="28" t="s">
        <v>192</v>
      </c>
      <c r="H212" s="27" t="s">
        <v>109</v>
      </c>
      <c r="I212" s="28" t="s">
        <v>110</v>
      </c>
      <c r="J212" s="27" t="s">
        <v>231</v>
      </c>
      <c r="K212" s="28" t="s">
        <v>230</v>
      </c>
      <c r="L212" s="22" t="str">
        <f>VLOOKUP(B212,Feuil1!$A$2:$L$340,12,0)</f>
        <v>m</v>
      </c>
      <c r="M212" s="22">
        <f t="shared" si="6"/>
        <v>0</v>
      </c>
      <c r="N212" s="22" t="str">
        <f>VLOOKUP(B212,Feuil1!$A$2:$L$340,3,0)</f>
        <v>P</v>
      </c>
      <c r="O212" s="22">
        <f t="shared" si="7"/>
        <v>1</v>
      </c>
    </row>
    <row r="213" spans="1:15">
      <c r="A213" s="31"/>
      <c r="B213" s="31">
        <v>7204</v>
      </c>
      <c r="C213" s="30" t="s">
        <v>476</v>
      </c>
      <c r="D213" s="31" t="s">
        <v>328</v>
      </c>
      <c r="E213" s="26" t="s">
        <v>706</v>
      </c>
      <c r="F213" s="27" t="s">
        <v>114</v>
      </c>
      <c r="G213" s="28" t="s">
        <v>193</v>
      </c>
      <c r="H213" s="27" t="s">
        <v>115</v>
      </c>
      <c r="I213" s="28" t="s">
        <v>116</v>
      </c>
      <c r="J213" s="27" t="s">
        <v>204</v>
      </c>
      <c r="K213" s="28" t="s">
        <v>616</v>
      </c>
      <c r="L213" s="22" t="str">
        <f>VLOOKUP(B213,Feuil1!$A$2:$L$340,12,0)</f>
        <v>m</v>
      </c>
      <c r="M213" s="22">
        <f t="shared" si="6"/>
        <v>0</v>
      </c>
      <c r="N213" s="22" t="str">
        <f>VLOOKUP(B213,Feuil1!$A$2:$L$340,3,0)</f>
        <v>P</v>
      </c>
      <c r="O213" s="22">
        <f t="shared" si="7"/>
        <v>1</v>
      </c>
    </row>
    <row r="214" spans="1:15">
      <c r="A214" s="31"/>
      <c r="B214" s="31">
        <v>7205</v>
      </c>
      <c r="C214" s="24" t="s">
        <v>458</v>
      </c>
      <c r="D214" s="25" t="s">
        <v>477</v>
      </c>
      <c r="E214" s="26" t="s">
        <v>707</v>
      </c>
      <c r="F214" s="27" t="s">
        <v>100</v>
      </c>
      <c r="G214" s="28" t="s">
        <v>192</v>
      </c>
      <c r="H214" s="27" t="s">
        <v>101</v>
      </c>
      <c r="I214" s="28" t="s">
        <v>175</v>
      </c>
      <c r="J214" s="27" t="s">
        <v>105</v>
      </c>
      <c r="K214" s="28" t="s">
        <v>611</v>
      </c>
      <c r="L214" s="22" t="str">
        <f>VLOOKUP(B214,Feuil1!$A$2:$L$340,12,0)</f>
        <v>p</v>
      </c>
      <c r="M214" s="22">
        <f t="shared" si="6"/>
        <v>1</v>
      </c>
      <c r="N214" s="22" t="str">
        <f>VLOOKUP(B214,Feuil1!$A$2:$L$340,3,0)</f>
        <v>P</v>
      </c>
      <c r="O214" s="22">
        <f t="shared" si="7"/>
        <v>1</v>
      </c>
    </row>
    <row r="215" spans="1:15">
      <c r="A215" s="31"/>
      <c r="B215" s="31">
        <v>7206</v>
      </c>
      <c r="C215" s="30" t="s">
        <v>478</v>
      </c>
      <c r="D215" s="31" t="s">
        <v>472</v>
      </c>
      <c r="E215" s="26" t="s">
        <v>708</v>
      </c>
      <c r="F215" s="27" t="s">
        <v>100</v>
      </c>
      <c r="G215" s="28" t="s">
        <v>192</v>
      </c>
      <c r="H215" s="27" t="s">
        <v>109</v>
      </c>
      <c r="I215" s="28" t="s">
        <v>110</v>
      </c>
      <c r="J215" s="27" t="s">
        <v>232</v>
      </c>
      <c r="K215" s="28" t="s">
        <v>653</v>
      </c>
      <c r="L215" s="22" t="str">
        <f>VLOOKUP(B215,Feuil1!$A$2:$L$340,12,0)</f>
        <v>m</v>
      </c>
      <c r="M215" s="22">
        <f t="shared" si="6"/>
        <v>0</v>
      </c>
      <c r="N215" s="22" t="str">
        <f>VLOOKUP(B215,Feuil1!$A$2:$L$340,3,0)</f>
        <v>P</v>
      </c>
      <c r="O215" s="22">
        <f t="shared" si="7"/>
        <v>1</v>
      </c>
    </row>
    <row r="216" spans="1:15">
      <c r="A216" s="31"/>
      <c r="B216" s="31">
        <v>7207</v>
      </c>
      <c r="C216" s="24" t="s">
        <v>479</v>
      </c>
      <c r="D216" s="25" t="s">
        <v>480</v>
      </c>
      <c r="E216" s="26" t="s">
        <v>707</v>
      </c>
      <c r="F216" s="27" t="s">
        <v>100</v>
      </c>
      <c r="G216" s="28" t="s">
        <v>192</v>
      </c>
      <c r="H216" s="27" t="s">
        <v>101</v>
      </c>
      <c r="I216" s="28" t="s">
        <v>175</v>
      </c>
      <c r="J216" s="27" t="s">
        <v>105</v>
      </c>
      <c r="K216" s="28" t="s">
        <v>611</v>
      </c>
      <c r="L216" s="22" t="str">
        <f>VLOOKUP(B216,Feuil1!$A$2:$L$340,12,0)</f>
        <v>p</v>
      </c>
      <c r="M216" s="22">
        <f t="shared" si="6"/>
        <v>1</v>
      </c>
      <c r="N216" s="22" t="str">
        <f>VLOOKUP(B216,Feuil1!$A$2:$L$340,3,0)</f>
        <v>P</v>
      </c>
      <c r="O216" s="22">
        <f t="shared" si="7"/>
        <v>1</v>
      </c>
    </row>
    <row r="217" spans="1:15">
      <c r="A217" s="31"/>
      <c r="B217" s="31">
        <v>7208</v>
      </c>
      <c r="C217" s="24" t="s">
        <v>152</v>
      </c>
      <c r="D217" s="25" t="s">
        <v>481</v>
      </c>
      <c r="E217" s="26" t="s">
        <v>513</v>
      </c>
      <c r="F217" s="27" t="s">
        <v>100</v>
      </c>
      <c r="G217" s="28" t="s">
        <v>192</v>
      </c>
      <c r="H217" s="27" t="s">
        <v>101</v>
      </c>
      <c r="I217" s="28" t="s">
        <v>175</v>
      </c>
      <c r="J217" s="27" t="s">
        <v>102</v>
      </c>
      <c r="K217" s="28" t="s">
        <v>662</v>
      </c>
      <c r="L217" s="22" t="str">
        <f>VLOOKUP(B217,Feuil1!$A$2:$L$340,12,0)</f>
        <v>p</v>
      </c>
      <c r="M217" s="22">
        <f t="shared" si="6"/>
        <v>1</v>
      </c>
      <c r="N217" s="22" t="str">
        <f>VLOOKUP(B217,Feuil1!$A$2:$L$340,3,0)</f>
        <v>P</v>
      </c>
      <c r="O217" s="22">
        <f t="shared" si="7"/>
        <v>1</v>
      </c>
    </row>
    <row r="218" spans="1:15">
      <c r="A218" s="31"/>
      <c r="B218" s="31">
        <v>7299</v>
      </c>
      <c r="C218" s="24" t="s">
        <v>270</v>
      </c>
      <c r="D218" s="25" t="s">
        <v>328</v>
      </c>
      <c r="E218" s="26" t="s">
        <v>513</v>
      </c>
      <c r="F218" s="27" t="s">
        <v>100</v>
      </c>
      <c r="G218" s="28" t="s">
        <v>192</v>
      </c>
      <c r="H218" s="27" t="s">
        <v>101</v>
      </c>
      <c r="I218" s="28" t="s">
        <v>175</v>
      </c>
      <c r="J218" s="27" t="s">
        <v>102</v>
      </c>
      <c r="K218" s="28" t="s">
        <v>662</v>
      </c>
      <c r="L218" s="22" t="str">
        <f>VLOOKUP(B218,Feuil1!$A$2:$L$340,12,0)</f>
        <v>p</v>
      </c>
      <c r="M218" s="22">
        <f t="shared" si="6"/>
        <v>1</v>
      </c>
      <c r="N218" s="22" t="str">
        <f>VLOOKUP(B218,Feuil1!$A$2:$L$340,3,0)</f>
        <v>P</v>
      </c>
      <c r="O218" s="22">
        <f t="shared" si="7"/>
        <v>1</v>
      </c>
    </row>
    <row r="219" spans="1:15">
      <c r="A219" s="31"/>
      <c r="B219" s="65">
        <v>7300</v>
      </c>
      <c r="C219" s="66" t="s">
        <v>482</v>
      </c>
      <c r="D219" s="71"/>
      <c r="E219" s="68"/>
      <c r="F219" s="69"/>
      <c r="G219" s="70"/>
      <c r="H219" s="69"/>
      <c r="I219" s="70"/>
      <c r="J219" s="69"/>
      <c r="K219" s="70"/>
      <c r="L219" s="22" t="str">
        <f>VLOOKUP(B219,Feuil1!$A$2:$L$340,12,0)</f>
        <v>m</v>
      </c>
      <c r="M219" s="22">
        <f t="shared" si="6"/>
        <v>0</v>
      </c>
      <c r="N219" s="22" t="str">
        <f>VLOOKUP(B219,Feuil1!$A$2:$L$340,3,0)</f>
        <v>P</v>
      </c>
      <c r="O219" s="22">
        <f t="shared" si="7"/>
        <v>1</v>
      </c>
    </row>
    <row r="220" spans="1:15">
      <c r="A220" s="31"/>
      <c r="B220" s="31">
        <v>7301</v>
      </c>
      <c r="C220" s="30" t="s">
        <v>483</v>
      </c>
      <c r="D220" s="31" t="s">
        <v>484</v>
      </c>
      <c r="E220" s="26" t="s">
        <v>709</v>
      </c>
      <c r="F220" s="27" t="s">
        <v>100</v>
      </c>
      <c r="G220" s="28" t="s">
        <v>192</v>
      </c>
      <c r="H220" s="27" t="s">
        <v>109</v>
      </c>
      <c r="I220" s="28" t="s">
        <v>110</v>
      </c>
      <c r="J220" s="27" t="s">
        <v>208</v>
      </c>
      <c r="K220" s="28" t="s">
        <v>252</v>
      </c>
      <c r="L220" s="22" t="str">
        <f>VLOOKUP(B220,Feuil1!$A$2:$L$340,12,0)</f>
        <v>m</v>
      </c>
      <c r="M220" s="22">
        <f t="shared" si="6"/>
        <v>0</v>
      </c>
      <c r="N220" s="22" t="str">
        <f>VLOOKUP(B220,Feuil1!$A$2:$L$340,3,0)</f>
        <v>P</v>
      </c>
      <c r="O220" s="22">
        <f t="shared" si="7"/>
        <v>1</v>
      </c>
    </row>
    <row r="221" spans="1:15">
      <c r="A221" s="31"/>
      <c r="B221" s="31">
        <v>7302</v>
      </c>
      <c r="C221" s="30" t="s">
        <v>485</v>
      </c>
      <c r="D221" s="31" t="s">
        <v>484</v>
      </c>
      <c r="E221" s="26" t="s">
        <v>710</v>
      </c>
      <c r="F221" s="27" t="s">
        <v>100</v>
      </c>
      <c r="G221" s="28" t="s">
        <v>192</v>
      </c>
      <c r="H221" s="27" t="s">
        <v>109</v>
      </c>
      <c r="I221" s="28" t="s">
        <v>110</v>
      </c>
      <c r="J221" s="27" t="s">
        <v>209</v>
      </c>
      <c r="K221" s="28" t="s">
        <v>256</v>
      </c>
      <c r="L221" s="22" t="str">
        <f>VLOOKUP(B221,Feuil1!$A$2:$L$340,12,0)</f>
        <v>m</v>
      </c>
      <c r="M221" s="22">
        <f t="shared" si="6"/>
        <v>0</v>
      </c>
      <c r="N221" s="22" t="str">
        <f>VLOOKUP(B221,Feuil1!$A$2:$L$340,3,0)</f>
        <v>P</v>
      </c>
      <c r="O221" s="22">
        <f t="shared" si="7"/>
        <v>1</v>
      </c>
    </row>
    <row r="222" spans="1:15">
      <c r="A222" s="31"/>
      <c r="B222" s="31">
        <v>7303</v>
      </c>
      <c r="C222" s="30" t="s">
        <v>486</v>
      </c>
      <c r="D222" s="31" t="s">
        <v>484</v>
      </c>
      <c r="E222" s="26" t="s">
        <v>711</v>
      </c>
      <c r="F222" s="27" t="s">
        <v>100</v>
      </c>
      <c r="G222" s="28" t="s">
        <v>192</v>
      </c>
      <c r="H222" s="27" t="s">
        <v>109</v>
      </c>
      <c r="I222" s="28" t="s">
        <v>110</v>
      </c>
      <c r="J222" s="27" t="s">
        <v>207</v>
      </c>
      <c r="K222" s="28" t="s">
        <v>258</v>
      </c>
      <c r="L222" s="22" t="str">
        <f>VLOOKUP(B222,Feuil1!$A$2:$L$340,12,0)</f>
        <v>m</v>
      </c>
      <c r="M222" s="22">
        <f t="shared" si="6"/>
        <v>0</v>
      </c>
      <c r="N222" s="22" t="str">
        <f>VLOOKUP(B222,Feuil1!$A$2:$L$340,3,0)</f>
        <v>P</v>
      </c>
      <c r="O222" s="22">
        <f t="shared" si="7"/>
        <v>1</v>
      </c>
    </row>
    <row r="223" spans="1:15">
      <c r="A223" s="31"/>
      <c r="B223" s="31">
        <v>7304</v>
      </c>
      <c r="C223" s="30" t="s">
        <v>487</v>
      </c>
      <c r="D223" s="31" t="s">
        <v>484</v>
      </c>
      <c r="E223" s="26" t="s">
        <v>711</v>
      </c>
      <c r="F223" s="27" t="s">
        <v>100</v>
      </c>
      <c r="G223" s="28" t="s">
        <v>192</v>
      </c>
      <c r="H223" s="27" t="s">
        <v>109</v>
      </c>
      <c r="I223" s="28" t="s">
        <v>110</v>
      </c>
      <c r="J223" s="27" t="s">
        <v>207</v>
      </c>
      <c r="K223" s="28" t="s">
        <v>258</v>
      </c>
      <c r="L223" s="22" t="str">
        <f>VLOOKUP(B223,Feuil1!$A$2:$L$340,12,0)</f>
        <v>m</v>
      </c>
      <c r="M223" s="22">
        <f t="shared" si="6"/>
        <v>0</v>
      </c>
      <c r="N223" s="22" t="str">
        <f>VLOOKUP(B223,Feuil1!$A$2:$L$340,3,0)</f>
        <v>P</v>
      </c>
      <c r="O223" s="22">
        <f t="shared" si="7"/>
        <v>1</v>
      </c>
    </row>
    <row r="224" spans="1:15">
      <c r="A224" s="31"/>
      <c r="B224" s="31">
        <v>7305</v>
      </c>
      <c r="C224" s="30" t="s">
        <v>488</v>
      </c>
      <c r="D224" s="31" t="s">
        <v>484</v>
      </c>
      <c r="E224" s="26" t="s">
        <v>484</v>
      </c>
      <c r="F224" s="27" t="s">
        <v>100</v>
      </c>
      <c r="G224" s="28" t="s">
        <v>192</v>
      </c>
      <c r="H224" s="27" t="s">
        <v>109</v>
      </c>
      <c r="I224" s="28" t="s">
        <v>110</v>
      </c>
      <c r="J224" s="27" t="s">
        <v>111</v>
      </c>
      <c r="K224" s="28" t="s">
        <v>656</v>
      </c>
      <c r="L224" s="22" t="str">
        <f>VLOOKUP(B224,Feuil1!$A$2:$L$340,12,0)</f>
        <v>p</v>
      </c>
      <c r="M224" s="22">
        <f t="shared" si="6"/>
        <v>1</v>
      </c>
      <c r="N224" s="22" t="str">
        <f>VLOOKUP(B224,Feuil1!$A$2:$L$340,3,0)</f>
        <v>P</v>
      </c>
      <c r="O224" s="22">
        <f t="shared" si="7"/>
        <v>1</v>
      </c>
    </row>
    <row r="225" spans="1:15">
      <c r="A225" s="31"/>
      <c r="B225" s="31">
        <v>7306</v>
      </c>
      <c r="C225" s="30" t="s">
        <v>489</v>
      </c>
      <c r="D225" s="31" t="s">
        <v>484</v>
      </c>
      <c r="E225" s="26" t="s">
        <v>712</v>
      </c>
      <c r="F225" s="27" t="s">
        <v>100</v>
      </c>
      <c r="G225" s="28" t="s">
        <v>192</v>
      </c>
      <c r="H225" s="27" t="s">
        <v>109</v>
      </c>
      <c r="I225" s="28" t="s">
        <v>110</v>
      </c>
      <c r="J225" s="27" t="s">
        <v>254</v>
      </c>
      <c r="K225" s="28" t="s">
        <v>253</v>
      </c>
      <c r="L225" s="22" t="str">
        <f>VLOOKUP(B225,Feuil1!$A$2:$L$340,12,0)</f>
        <v>p</v>
      </c>
      <c r="M225" s="22">
        <f t="shared" si="6"/>
        <v>1</v>
      </c>
      <c r="N225" s="22" t="str">
        <f>VLOOKUP(B225,Feuil1!$A$2:$L$340,3,0)</f>
        <v>P</v>
      </c>
      <c r="O225" s="22">
        <f t="shared" si="7"/>
        <v>1</v>
      </c>
    </row>
    <row r="226" spans="1:15">
      <c r="A226" s="31"/>
      <c r="B226" s="31">
        <v>7307</v>
      </c>
      <c r="C226" s="30" t="s">
        <v>490</v>
      </c>
      <c r="D226" s="31" t="s">
        <v>484</v>
      </c>
      <c r="E226" s="26" t="s">
        <v>712</v>
      </c>
      <c r="F226" s="27" t="s">
        <v>100</v>
      </c>
      <c r="G226" s="28" t="s">
        <v>192</v>
      </c>
      <c r="H226" s="27" t="s">
        <v>109</v>
      </c>
      <c r="I226" s="28" t="s">
        <v>110</v>
      </c>
      <c r="J226" s="27" t="s">
        <v>254</v>
      </c>
      <c r="K226" s="28" t="s">
        <v>253</v>
      </c>
      <c r="L226" s="22" t="str">
        <f>VLOOKUP(B226,Feuil1!$A$2:$L$340,12,0)</f>
        <v>p</v>
      </c>
      <c r="M226" s="22">
        <f t="shared" si="6"/>
        <v>1</v>
      </c>
      <c r="N226" s="22" t="str">
        <f>VLOOKUP(B226,Feuil1!$A$2:$L$340,3,0)</f>
        <v>P</v>
      </c>
      <c r="O226" s="22">
        <f t="shared" si="7"/>
        <v>1</v>
      </c>
    </row>
    <row r="227" spans="1:15">
      <c r="A227" s="31"/>
      <c r="B227" s="31">
        <v>7308</v>
      </c>
      <c r="C227" s="30" t="s">
        <v>491</v>
      </c>
      <c r="D227" s="31" t="s">
        <v>484</v>
      </c>
      <c r="E227" s="26" t="s">
        <v>708</v>
      </c>
      <c r="F227" s="27" t="s">
        <v>100</v>
      </c>
      <c r="G227" s="28" t="s">
        <v>192</v>
      </c>
      <c r="H227" s="27" t="s">
        <v>109</v>
      </c>
      <c r="I227" s="28" t="s">
        <v>110</v>
      </c>
      <c r="J227" s="27" t="s">
        <v>232</v>
      </c>
      <c r="K227" s="28" t="s">
        <v>653</v>
      </c>
      <c r="L227" s="22" t="str">
        <f>VLOOKUP(B227,Feuil1!$A$2:$L$340,12,0)</f>
        <v>m</v>
      </c>
      <c r="M227" s="22">
        <f t="shared" si="6"/>
        <v>0</v>
      </c>
      <c r="N227" s="22" t="str">
        <f>VLOOKUP(B227,Feuil1!$A$2:$L$340,3,0)</f>
        <v>P</v>
      </c>
      <c r="O227" s="22">
        <f t="shared" si="7"/>
        <v>1</v>
      </c>
    </row>
    <row r="228" spans="1:15">
      <c r="A228" s="31"/>
      <c r="B228" s="31">
        <v>7309</v>
      </c>
      <c r="C228" s="30" t="s">
        <v>492</v>
      </c>
      <c r="D228" s="31" t="s">
        <v>484</v>
      </c>
      <c r="E228" s="26" t="s">
        <v>709</v>
      </c>
      <c r="F228" s="27" t="s">
        <v>100</v>
      </c>
      <c r="G228" s="28" t="s">
        <v>192</v>
      </c>
      <c r="H228" s="27" t="s">
        <v>109</v>
      </c>
      <c r="I228" s="28" t="s">
        <v>110</v>
      </c>
      <c r="J228" s="27" t="s">
        <v>208</v>
      </c>
      <c r="K228" s="28" t="s">
        <v>252</v>
      </c>
      <c r="L228" s="22" t="str">
        <f>VLOOKUP(B228,Feuil1!$A$2:$L$340,12,0)</f>
        <v>m</v>
      </c>
      <c r="M228" s="22">
        <f t="shared" si="6"/>
        <v>0</v>
      </c>
      <c r="N228" s="22" t="str">
        <f>VLOOKUP(B228,Feuil1!$A$2:$L$340,3,0)</f>
        <v>P</v>
      </c>
      <c r="O228" s="22">
        <f t="shared" si="7"/>
        <v>1</v>
      </c>
    </row>
    <row r="229" spans="1:15">
      <c r="A229" s="31"/>
      <c r="B229" s="31">
        <v>7310</v>
      </c>
      <c r="C229" s="30" t="s">
        <v>493</v>
      </c>
      <c r="D229" s="31" t="s">
        <v>484</v>
      </c>
      <c r="E229" s="26" t="s">
        <v>711</v>
      </c>
      <c r="F229" s="27" t="s">
        <v>100</v>
      </c>
      <c r="G229" s="28" t="s">
        <v>192</v>
      </c>
      <c r="H229" s="27" t="s">
        <v>109</v>
      </c>
      <c r="I229" s="28" t="s">
        <v>110</v>
      </c>
      <c r="J229" s="27" t="s">
        <v>207</v>
      </c>
      <c r="K229" s="28" t="s">
        <v>258</v>
      </c>
      <c r="L229" s="22" t="str">
        <f>VLOOKUP(B229,Feuil1!$A$2:$L$340,12,0)</f>
        <v>m</v>
      </c>
      <c r="M229" s="22">
        <f t="shared" si="6"/>
        <v>0</v>
      </c>
      <c r="N229" s="22" t="str">
        <f>VLOOKUP(B229,Feuil1!$A$2:$L$340,3,0)</f>
        <v>P</v>
      </c>
      <c r="O229" s="22">
        <f t="shared" si="7"/>
        <v>1</v>
      </c>
    </row>
    <row r="230" spans="1:15">
      <c r="A230" s="31"/>
      <c r="B230" s="31">
        <v>7311</v>
      </c>
      <c r="C230" s="30" t="s">
        <v>494</v>
      </c>
      <c r="D230" s="31" t="s">
        <v>484</v>
      </c>
      <c r="E230" s="26" t="s">
        <v>710</v>
      </c>
      <c r="F230" s="27" t="s">
        <v>100</v>
      </c>
      <c r="G230" s="28" t="s">
        <v>192</v>
      </c>
      <c r="H230" s="27" t="s">
        <v>109</v>
      </c>
      <c r="I230" s="28" t="s">
        <v>110</v>
      </c>
      <c r="J230" s="27" t="s">
        <v>209</v>
      </c>
      <c r="K230" s="28" t="s">
        <v>256</v>
      </c>
      <c r="L230" s="22" t="str">
        <f>VLOOKUP(B230,Feuil1!$A$2:$L$340,12,0)</f>
        <v>p</v>
      </c>
      <c r="M230" s="22">
        <f t="shared" si="6"/>
        <v>1</v>
      </c>
      <c r="N230" s="22" t="str">
        <f>VLOOKUP(B230,Feuil1!$A$2:$L$340,3,0)</f>
        <v>P</v>
      </c>
      <c r="O230" s="22">
        <f t="shared" si="7"/>
        <v>1</v>
      </c>
    </row>
    <row r="231" spans="1:15">
      <c r="A231" s="31"/>
      <c r="B231" s="31">
        <v>7312</v>
      </c>
      <c r="C231" s="24" t="s">
        <v>495</v>
      </c>
      <c r="D231" s="25" t="s">
        <v>496</v>
      </c>
      <c r="E231" s="26" t="s">
        <v>713</v>
      </c>
      <c r="F231" s="27" t="s">
        <v>100</v>
      </c>
      <c r="G231" s="28" t="s">
        <v>192</v>
      </c>
      <c r="H231" s="27" t="s">
        <v>101</v>
      </c>
      <c r="I231" s="28" t="s">
        <v>175</v>
      </c>
      <c r="J231" s="27" t="s">
        <v>106</v>
      </c>
      <c r="K231" s="28" t="s">
        <v>621</v>
      </c>
      <c r="L231" s="22" t="str">
        <f>VLOOKUP(B231,Feuil1!$A$2:$L$340,12,0)</f>
        <v>p</v>
      </c>
      <c r="M231" s="22">
        <f t="shared" si="6"/>
        <v>1</v>
      </c>
      <c r="N231" s="22" t="str">
        <f>VLOOKUP(B231,Feuil1!$A$2:$L$340,3,0)</f>
        <v>P</v>
      </c>
      <c r="O231" s="22">
        <f t="shared" si="7"/>
        <v>1</v>
      </c>
    </row>
    <row r="232" spans="1:15">
      <c r="A232" s="31"/>
      <c r="B232" s="31">
        <v>7399</v>
      </c>
      <c r="C232" s="24" t="s">
        <v>270</v>
      </c>
      <c r="D232" s="25" t="s">
        <v>497</v>
      </c>
      <c r="E232" s="26" t="s">
        <v>484</v>
      </c>
      <c r="F232" s="27" t="s">
        <v>100</v>
      </c>
      <c r="G232" s="28" t="s">
        <v>192</v>
      </c>
      <c r="H232" s="27" t="s">
        <v>109</v>
      </c>
      <c r="I232" s="28" t="s">
        <v>110</v>
      </c>
      <c r="J232" s="27" t="s">
        <v>111</v>
      </c>
      <c r="K232" s="28" t="s">
        <v>656</v>
      </c>
      <c r="L232" s="22" t="str">
        <f>VLOOKUP(B232,Feuil1!$A$2:$L$340,12,0)</f>
        <v>p</v>
      </c>
      <c r="M232" s="22">
        <f t="shared" si="6"/>
        <v>1</v>
      </c>
      <c r="N232" s="22" t="str">
        <f>VLOOKUP(B232,Feuil1!$A$2:$L$340,3,0)</f>
        <v>P</v>
      </c>
      <c r="O232" s="22">
        <f t="shared" si="7"/>
        <v>1</v>
      </c>
    </row>
    <row r="233" spans="1:15">
      <c r="A233" s="31"/>
      <c r="B233" s="65">
        <v>7400</v>
      </c>
      <c r="C233" s="66" t="s">
        <v>498</v>
      </c>
      <c r="D233" s="71"/>
      <c r="E233" s="68"/>
      <c r="F233" s="69"/>
      <c r="G233" s="70"/>
      <c r="H233" s="69"/>
      <c r="I233" s="70"/>
      <c r="J233" s="69"/>
      <c r="K233" s="70"/>
      <c r="L233" s="22" t="str">
        <f>VLOOKUP(B233,Feuil1!$A$2:$L$340,12,0)</f>
        <v>m</v>
      </c>
      <c r="M233" s="22">
        <f t="shared" si="6"/>
        <v>0</v>
      </c>
      <c r="N233" s="22" t="str">
        <f>VLOOKUP(B233,Feuil1!$A$2:$L$340,3,0)</f>
        <v>P</v>
      </c>
      <c r="O233" s="22">
        <f t="shared" si="7"/>
        <v>1</v>
      </c>
    </row>
    <row r="234" spans="1:15">
      <c r="A234" s="31"/>
      <c r="B234" s="31">
        <v>7401</v>
      </c>
      <c r="C234" s="30" t="s">
        <v>455</v>
      </c>
      <c r="D234" s="31" t="s">
        <v>499</v>
      </c>
      <c r="E234" s="26" t="s">
        <v>702</v>
      </c>
      <c r="F234" s="27" t="s">
        <v>114</v>
      </c>
      <c r="G234" s="28" t="s">
        <v>193</v>
      </c>
      <c r="H234" s="27" t="s">
        <v>115</v>
      </c>
      <c r="I234" s="28" t="s">
        <v>116</v>
      </c>
      <c r="J234" s="27" t="s">
        <v>117</v>
      </c>
      <c r="K234" s="28" t="s">
        <v>259</v>
      </c>
      <c r="L234" s="22" t="str">
        <f>VLOOKUP(B234,Feuil1!$A$2:$L$340,12,0)</f>
        <v>m</v>
      </c>
      <c r="M234" s="22">
        <f t="shared" si="6"/>
        <v>0</v>
      </c>
      <c r="N234" s="22" t="str">
        <f>VLOOKUP(B234,Feuil1!$A$2:$L$340,3,0)</f>
        <v>P</v>
      </c>
      <c r="O234" s="22">
        <f t="shared" si="7"/>
        <v>1</v>
      </c>
    </row>
    <row r="235" spans="1:15">
      <c r="A235" s="31"/>
      <c r="B235" s="31">
        <v>7402</v>
      </c>
      <c r="C235" s="30" t="s">
        <v>457</v>
      </c>
      <c r="D235" s="31" t="s">
        <v>499</v>
      </c>
      <c r="E235" s="26" t="s">
        <v>564</v>
      </c>
      <c r="F235" s="27" t="s">
        <v>114</v>
      </c>
      <c r="G235" s="28" t="s">
        <v>193</v>
      </c>
      <c r="H235" s="27" t="s">
        <v>115</v>
      </c>
      <c r="I235" s="28" t="s">
        <v>116</v>
      </c>
      <c r="J235" s="27" t="s">
        <v>125</v>
      </c>
      <c r="K235" s="28" t="s">
        <v>199</v>
      </c>
      <c r="L235" s="22" t="str">
        <f>VLOOKUP(B235,Feuil1!$A$2:$L$340,12,0)</f>
        <v>m</v>
      </c>
      <c r="M235" s="22">
        <f t="shared" si="6"/>
        <v>0</v>
      </c>
      <c r="N235" s="22" t="str">
        <f>VLOOKUP(B235,Feuil1!$A$2:$L$340,3,0)</f>
        <v>P</v>
      </c>
      <c r="O235" s="22">
        <f t="shared" si="7"/>
        <v>1</v>
      </c>
    </row>
    <row r="236" spans="1:15">
      <c r="A236" s="31"/>
      <c r="B236" s="31">
        <v>7499</v>
      </c>
      <c r="C236" s="24" t="s">
        <v>270</v>
      </c>
      <c r="D236" s="25" t="s">
        <v>328</v>
      </c>
      <c r="E236" s="26" t="s">
        <v>564</v>
      </c>
      <c r="F236" s="27" t="s">
        <v>114</v>
      </c>
      <c r="G236" s="28" t="s">
        <v>193</v>
      </c>
      <c r="H236" s="27" t="s">
        <v>115</v>
      </c>
      <c r="I236" s="28" t="s">
        <v>116</v>
      </c>
      <c r="J236" s="27" t="s">
        <v>125</v>
      </c>
      <c r="K236" s="28" t="s">
        <v>199</v>
      </c>
      <c r="L236" s="22" t="str">
        <f>VLOOKUP(B236,Feuil1!$A$2:$L$340,12,0)</f>
        <v>m</v>
      </c>
      <c r="M236" s="22">
        <f t="shared" si="6"/>
        <v>0</v>
      </c>
      <c r="N236" s="22" t="str">
        <f>VLOOKUP(B236,Feuil1!$A$2:$L$340,3,0)</f>
        <v>P</v>
      </c>
      <c r="O236" s="22">
        <f t="shared" si="7"/>
        <v>1</v>
      </c>
    </row>
    <row r="237" spans="1:15">
      <c r="A237" s="31"/>
      <c r="B237" s="65">
        <v>7500</v>
      </c>
      <c r="C237" s="66" t="s">
        <v>500</v>
      </c>
      <c r="D237" s="71"/>
      <c r="E237" s="68"/>
      <c r="F237" s="69"/>
      <c r="G237" s="70"/>
      <c r="H237" s="69"/>
      <c r="I237" s="70"/>
      <c r="J237" s="69"/>
      <c r="K237" s="70"/>
      <c r="L237" s="22" t="str">
        <f>VLOOKUP(B237,Feuil1!$A$2:$L$340,12,0)</f>
        <v>p</v>
      </c>
      <c r="M237" s="22">
        <f t="shared" si="6"/>
        <v>1</v>
      </c>
      <c r="N237" s="22" t="str">
        <f>VLOOKUP(B237,Feuil1!$A$2:$L$340,3,0)</f>
        <v>P</v>
      </c>
      <c r="O237" s="22">
        <f t="shared" si="7"/>
        <v>1</v>
      </c>
    </row>
    <row r="238" spans="1:15">
      <c r="A238" s="31"/>
      <c r="B238" s="31">
        <v>7501</v>
      </c>
      <c r="C238" s="24" t="s">
        <v>501</v>
      </c>
      <c r="D238" s="25" t="s">
        <v>502</v>
      </c>
      <c r="E238" s="26" t="s">
        <v>703</v>
      </c>
      <c r="F238" s="27" t="s">
        <v>0</v>
      </c>
      <c r="G238" s="28" t="s">
        <v>319</v>
      </c>
      <c r="H238" s="27" t="s">
        <v>12</v>
      </c>
      <c r="I238" s="28" t="s">
        <v>13</v>
      </c>
      <c r="J238" s="27" t="s">
        <v>234</v>
      </c>
      <c r="K238" s="28" t="s">
        <v>233</v>
      </c>
      <c r="L238" s="22" t="str">
        <f>VLOOKUP(B238,Feuil1!$A$2:$L$340,12,0)</f>
        <v>p</v>
      </c>
      <c r="M238" s="22">
        <f t="shared" si="6"/>
        <v>1</v>
      </c>
      <c r="N238" s="22" t="str">
        <f>VLOOKUP(B238,Feuil1!$A$2:$L$340,3,0)</f>
        <v>P</v>
      </c>
      <c r="O238" s="22">
        <f t="shared" si="7"/>
        <v>1</v>
      </c>
    </row>
    <row r="239" spans="1:15">
      <c r="A239" s="31"/>
      <c r="B239" s="31">
        <v>7502</v>
      </c>
      <c r="C239" s="24" t="s">
        <v>503</v>
      </c>
      <c r="D239" s="25" t="s">
        <v>502</v>
      </c>
      <c r="E239" s="26" t="s">
        <v>703</v>
      </c>
      <c r="F239" s="27" t="s">
        <v>0</v>
      </c>
      <c r="G239" s="28" t="s">
        <v>319</v>
      </c>
      <c r="H239" s="27" t="s">
        <v>12</v>
      </c>
      <c r="I239" s="28" t="s">
        <v>13</v>
      </c>
      <c r="J239" s="27" t="s">
        <v>234</v>
      </c>
      <c r="K239" s="28" t="s">
        <v>233</v>
      </c>
      <c r="L239" s="22" t="str">
        <f>VLOOKUP(B239,Feuil1!$A$2:$L$340,12,0)</f>
        <v>p</v>
      </c>
      <c r="M239" s="22">
        <f t="shared" si="6"/>
        <v>1</v>
      </c>
      <c r="N239" s="22" t="str">
        <f>VLOOKUP(B239,Feuil1!$A$2:$L$340,3,0)</f>
        <v>P</v>
      </c>
      <c r="O239" s="22">
        <f t="shared" si="7"/>
        <v>1</v>
      </c>
    </row>
    <row r="240" spans="1:15">
      <c r="A240" s="31"/>
      <c r="B240" s="31">
        <v>7503</v>
      </c>
      <c r="C240" s="24" t="s">
        <v>504</v>
      </c>
      <c r="D240" s="25" t="s">
        <v>502</v>
      </c>
      <c r="E240" s="26" t="s">
        <v>703</v>
      </c>
      <c r="F240" s="27" t="s">
        <v>0</v>
      </c>
      <c r="G240" s="28" t="s">
        <v>319</v>
      </c>
      <c r="H240" s="27" t="s">
        <v>12</v>
      </c>
      <c r="I240" s="28" t="s">
        <v>13</v>
      </c>
      <c r="J240" s="27" t="s">
        <v>234</v>
      </c>
      <c r="K240" s="28" t="s">
        <v>233</v>
      </c>
      <c r="L240" s="22" t="str">
        <f>VLOOKUP(B240,Feuil1!$A$2:$L$340,12,0)</f>
        <v>p</v>
      </c>
      <c r="M240" s="22">
        <f t="shared" si="6"/>
        <v>1</v>
      </c>
      <c r="N240" s="22" t="str">
        <f>VLOOKUP(B240,Feuil1!$A$2:$L$340,3,0)</f>
        <v>P</v>
      </c>
      <c r="O240" s="22">
        <f t="shared" si="7"/>
        <v>1</v>
      </c>
    </row>
    <row r="241" spans="1:15">
      <c r="A241" s="31"/>
      <c r="B241" s="31">
        <v>7599</v>
      </c>
      <c r="C241" s="24" t="s">
        <v>270</v>
      </c>
      <c r="D241" s="25" t="s">
        <v>502</v>
      </c>
      <c r="E241" s="26" t="s">
        <v>703</v>
      </c>
      <c r="F241" s="27" t="s">
        <v>0</v>
      </c>
      <c r="G241" s="28" t="s">
        <v>319</v>
      </c>
      <c r="H241" s="27" t="s">
        <v>12</v>
      </c>
      <c r="I241" s="28" t="s">
        <v>13</v>
      </c>
      <c r="J241" s="27" t="s">
        <v>234</v>
      </c>
      <c r="K241" s="28" t="s">
        <v>233</v>
      </c>
      <c r="L241" s="22" t="str">
        <f>VLOOKUP(B241,Feuil1!$A$2:$L$340,12,0)</f>
        <v>p</v>
      </c>
      <c r="M241" s="22">
        <f t="shared" si="6"/>
        <v>1</v>
      </c>
      <c r="N241" s="22" t="str">
        <f>VLOOKUP(B241,Feuil1!$A$2:$L$340,3,0)</f>
        <v>P</v>
      </c>
      <c r="O241" s="22">
        <f t="shared" si="7"/>
        <v>1</v>
      </c>
    </row>
    <row r="242" spans="1:15">
      <c r="A242" s="31"/>
      <c r="B242" s="65">
        <v>7600</v>
      </c>
      <c r="C242" s="66" t="s">
        <v>505</v>
      </c>
      <c r="D242" s="71"/>
      <c r="E242" s="68"/>
      <c r="F242" s="69"/>
      <c r="G242" s="70"/>
      <c r="H242" s="69"/>
      <c r="I242" s="70"/>
      <c r="J242" s="69"/>
      <c r="K242" s="70"/>
      <c r="L242" s="22" t="str">
        <f>VLOOKUP(B242,Feuil1!$A$2:$L$340,12,0)</f>
        <v>p</v>
      </c>
      <c r="M242" s="22">
        <f t="shared" si="6"/>
        <v>1</v>
      </c>
      <c r="N242" s="22" t="str">
        <f>VLOOKUP(B242,Feuil1!$A$2:$L$340,3,0)</f>
        <v>P</v>
      </c>
      <c r="O242" s="22">
        <f t="shared" si="7"/>
        <v>1</v>
      </c>
    </row>
    <row r="243" spans="1:15">
      <c r="A243" s="31"/>
      <c r="B243" s="31">
        <v>7601</v>
      </c>
      <c r="C243" s="24" t="s">
        <v>506</v>
      </c>
      <c r="D243" s="25" t="s">
        <v>502</v>
      </c>
      <c r="E243" s="26" t="s">
        <v>714</v>
      </c>
      <c r="F243" s="27" t="s">
        <v>40</v>
      </c>
      <c r="G243" s="28" t="s">
        <v>187</v>
      </c>
      <c r="H243" s="27" t="s">
        <v>217</v>
      </c>
      <c r="I243" s="28" t="s">
        <v>592</v>
      </c>
      <c r="J243" s="27" t="s">
        <v>47</v>
      </c>
      <c r="K243" s="28" t="s">
        <v>630</v>
      </c>
      <c r="L243" s="22" t="str">
        <f>VLOOKUP(B243,Feuil1!$A$2:$L$340,12,0)</f>
        <v>p</v>
      </c>
      <c r="M243" s="22">
        <f t="shared" si="6"/>
        <v>1</v>
      </c>
      <c r="N243" s="22" t="str">
        <f>VLOOKUP(B243,Feuil1!$A$2:$L$340,3,0)</f>
        <v>P</v>
      </c>
      <c r="O243" s="22">
        <f t="shared" si="7"/>
        <v>1</v>
      </c>
    </row>
    <row r="244" spans="1:15">
      <c r="A244" s="31"/>
      <c r="B244" s="31">
        <v>7699</v>
      </c>
      <c r="C244" s="24" t="s">
        <v>270</v>
      </c>
      <c r="D244" s="25" t="s">
        <v>502</v>
      </c>
      <c r="E244" s="26" t="s">
        <v>714</v>
      </c>
      <c r="F244" s="27" t="s">
        <v>40</v>
      </c>
      <c r="G244" s="28" t="s">
        <v>187</v>
      </c>
      <c r="H244" s="27" t="s">
        <v>217</v>
      </c>
      <c r="I244" s="28" t="s">
        <v>592</v>
      </c>
      <c r="J244" s="27" t="s">
        <v>47</v>
      </c>
      <c r="K244" s="28" t="s">
        <v>630</v>
      </c>
      <c r="L244" s="22" t="str">
        <f>VLOOKUP(B244,Feuil1!$A$2:$L$340,12,0)</f>
        <v>p</v>
      </c>
      <c r="M244" s="22">
        <f t="shared" si="6"/>
        <v>1</v>
      </c>
      <c r="N244" s="22" t="str">
        <f>VLOOKUP(B244,Feuil1!$A$2:$L$340,3,0)</f>
        <v>P</v>
      </c>
      <c r="O244" s="22">
        <f t="shared" si="7"/>
        <v>1</v>
      </c>
    </row>
    <row r="245" spans="1:15">
      <c r="A245" s="31"/>
      <c r="B245" s="31">
        <v>7999</v>
      </c>
      <c r="C245" s="24" t="s">
        <v>507</v>
      </c>
      <c r="D245" s="25" t="s">
        <v>502</v>
      </c>
      <c r="E245" s="26" t="s">
        <v>714</v>
      </c>
      <c r="F245" s="27" t="s">
        <v>40</v>
      </c>
      <c r="G245" s="28" t="s">
        <v>187</v>
      </c>
      <c r="H245" s="27" t="s">
        <v>217</v>
      </c>
      <c r="I245" s="28" t="s">
        <v>592</v>
      </c>
      <c r="J245" s="27" t="s">
        <v>47</v>
      </c>
      <c r="K245" s="28" t="s">
        <v>630</v>
      </c>
      <c r="L245" s="22" t="str">
        <f>VLOOKUP(B245,Feuil1!$A$2:$L$340,12,0)</f>
        <v>p</v>
      </c>
      <c r="M245" s="22">
        <f t="shared" si="6"/>
        <v>1</v>
      </c>
      <c r="N245" s="22" t="str">
        <f>VLOOKUP(B245,Feuil1!$A$2:$L$340,3,0)</f>
        <v>P</v>
      </c>
      <c r="O245" s="22">
        <f t="shared" si="7"/>
        <v>1</v>
      </c>
    </row>
    <row r="246" spans="1:15">
      <c r="A246" s="31"/>
      <c r="B246" s="65">
        <v>7700</v>
      </c>
      <c r="C246" s="66" t="s">
        <v>508</v>
      </c>
      <c r="D246" s="71"/>
      <c r="E246" s="68"/>
      <c r="F246" s="69"/>
      <c r="G246" s="70"/>
      <c r="H246" s="69"/>
      <c r="I246" s="70"/>
      <c r="J246" s="69"/>
      <c r="K246" s="70"/>
      <c r="L246" s="22" t="str">
        <f>VLOOKUP(B246,Feuil1!$A$2:$L$340,12,0)</f>
        <v>p</v>
      </c>
      <c r="M246" s="22">
        <f t="shared" si="6"/>
        <v>1</v>
      </c>
      <c r="N246" s="22" t="str">
        <f>VLOOKUP(B246,Feuil1!$A$2:$L$340,3,0)</f>
        <v>P</v>
      </c>
      <c r="O246" s="22">
        <f t="shared" si="7"/>
        <v>1</v>
      </c>
    </row>
    <row r="247" spans="1:15">
      <c r="A247" s="34" t="str">
        <f>VLOOKUP(B247,'[1]Code DEJ'!$A$2:$K$327,11,0)</f>
        <v xml:space="preserve"> internat</v>
      </c>
      <c r="B247" s="31">
        <v>7701</v>
      </c>
      <c r="C247" s="30" t="s">
        <v>509</v>
      </c>
      <c r="D247" s="31" t="s">
        <v>510</v>
      </c>
      <c r="E247" s="26" t="s">
        <v>715</v>
      </c>
      <c r="F247" s="27" t="s">
        <v>77</v>
      </c>
      <c r="G247" s="28" t="s">
        <v>188</v>
      </c>
      <c r="H247" s="27" t="s">
        <v>81</v>
      </c>
      <c r="I247" s="28" t="s">
        <v>82</v>
      </c>
      <c r="J247" s="27" t="s">
        <v>108</v>
      </c>
      <c r="K247" s="28" t="s">
        <v>643</v>
      </c>
      <c r="L247" s="22" t="str">
        <f>VLOOKUP(B247,Feuil1!$A$2:$L$340,12,0)</f>
        <v>p</v>
      </c>
      <c r="M247" s="22">
        <f t="shared" si="6"/>
        <v>1</v>
      </c>
      <c r="N247" s="22" t="str">
        <f>VLOOKUP(B247,Feuil1!$A$2:$L$340,3,0)</f>
        <v>P</v>
      </c>
      <c r="O247" s="22">
        <f t="shared" si="7"/>
        <v>1</v>
      </c>
    </row>
    <row r="248" spans="1:15">
      <c r="A248" s="31" t="str">
        <f>VLOOKUP(B248,'[1]Code DEJ'!$A$2:$K$327,11,0)</f>
        <v/>
      </c>
      <c r="B248" s="31">
        <v>7702</v>
      </c>
      <c r="C248" s="30" t="s">
        <v>511</v>
      </c>
      <c r="D248" s="31" t="s">
        <v>510</v>
      </c>
      <c r="E248" s="26" t="s">
        <v>510</v>
      </c>
      <c r="F248" s="27" t="s">
        <v>100</v>
      </c>
      <c r="G248" s="28" t="s">
        <v>192</v>
      </c>
      <c r="H248" s="27" t="s">
        <v>101</v>
      </c>
      <c r="I248" s="28" t="s">
        <v>175</v>
      </c>
      <c r="J248" s="27" t="s">
        <v>108</v>
      </c>
      <c r="K248" s="28" t="s">
        <v>644</v>
      </c>
      <c r="L248" s="22" t="str">
        <f>VLOOKUP(B248,Feuil1!$A$2:$L$340,12,0)</f>
        <v>p</v>
      </c>
      <c r="M248" s="22">
        <f t="shared" si="6"/>
        <v>1</v>
      </c>
      <c r="N248" s="22" t="str">
        <f>VLOOKUP(B248,Feuil1!$A$2:$L$340,3,0)</f>
        <v>P</v>
      </c>
      <c r="O248" s="22">
        <f t="shared" si="7"/>
        <v>1</v>
      </c>
    </row>
    <row r="249" spans="1:15">
      <c r="A249" s="31" t="str">
        <f>VLOOKUP(B249,'[1]Code DEJ'!$A$2:$K$327,11,0)</f>
        <v/>
      </c>
      <c r="B249" s="31">
        <v>7703</v>
      </c>
      <c r="C249" s="30" t="s">
        <v>512</v>
      </c>
      <c r="D249" s="31" t="s">
        <v>513</v>
      </c>
      <c r="E249" s="26" t="s">
        <v>513</v>
      </c>
      <c r="F249" s="27" t="s">
        <v>100</v>
      </c>
      <c r="G249" s="28" t="s">
        <v>192</v>
      </c>
      <c r="H249" s="27" t="s">
        <v>101</v>
      </c>
      <c r="I249" s="28" t="s">
        <v>175</v>
      </c>
      <c r="J249" s="27" t="s">
        <v>102</v>
      </c>
      <c r="K249" s="28" t="s">
        <v>662</v>
      </c>
      <c r="L249" s="22" t="str">
        <f>VLOOKUP(B249,Feuil1!$A$2:$L$340,12,0)</f>
        <v>p</v>
      </c>
      <c r="M249" s="22">
        <f t="shared" si="6"/>
        <v>1</v>
      </c>
      <c r="N249" s="22" t="str">
        <f>VLOOKUP(B249,Feuil1!$A$2:$L$340,3,0)</f>
        <v>P</v>
      </c>
      <c r="O249" s="22">
        <f t="shared" si="7"/>
        <v>1</v>
      </c>
    </row>
    <row r="250" spans="1:15">
      <c r="A250" s="31" t="str">
        <f>VLOOKUP(B250,'[1]Code DEJ'!$A$2:$K$327,11,0)</f>
        <v/>
      </c>
      <c r="B250" s="31">
        <v>7704</v>
      </c>
      <c r="C250" s="30" t="s">
        <v>514</v>
      </c>
      <c r="D250" s="31" t="s">
        <v>515</v>
      </c>
      <c r="E250" s="26" t="s">
        <v>515</v>
      </c>
      <c r="F250" s="27" t="s">
        <v>100</v>
      </c>
      <c r="G250" s="28" t="s">
        <v>192</v>
      </c>
      <c r="H250" s="27" t="s">
        <v>101</v>
      </c>
      <c r="I250" s="28" t="s">
        <v>175</v>
      </c>
      <c r="J250" s="27" t="s">
        <v>15</v>
      </c>
      <c r="K250" s="28" t="s">
        <v>622</v>
      </c>
      <c r="L250" s="22" t="str">
        <f>VLOOKUP(B250,Feuil1!$A$2:$L$340,12,0)</f>
        <v>p</v>
      </c>
      <c r="M250" s="22">
        <f t="shared" si="6"/>
        <v>1</v>
      </c>
      <c r="N250" s="22" t="str">
        <f>VLOOKUP(B250,Feuil1!$A$2:$L$340,3,0)</f>
        <v>P</v>
      </c>
      <c r="O250" s="22">
        <f t="shared" si="7"/>
        <v>1</v>
      </c>
    </row>
    <row r="251" spans="1:15">
      <c r="A251" s="38" t="str">
        <f>VLOOKUP(B251,'[1]Code DEJ'!$A$2:$K$327,11,0)</f>
        <v>restauration</v>
      </c>
      <c r="B251" s="31">
        <v>7705</v>
      </c>
      <c r="C251" s="30" t="s">
        <v>516</v>
      </c>
      <c r="D251" s="31" t="s">
        <v>517</v>
      </c>
      <c r="E251" s="26" t="s">
        <v>694</v>
      </c>
      <c r="F251" s="27" t="s">
        <v>77</v>
      </c>
      <c r="G251" s="28" t="s">
        <v>188</v>
      </c>
      <c r="H251" s="27" t="s">
        <v>81</v>
      </c>
      <c r="I251" s="28" t="s">
        <v>82</v>
      </c>
      <c r="J251" s="27" t="s">
        <v>14</v>
      </c>
      <c r="K251" s="28" t="s">
        <v>603</v>
      </c>
      <c r="L251" s="22" t="str">
        <f>VLOOKUP(B251,Feuil1!$A$2:$L$340,12,0)</f>
        <v>p</v>
      </c>
      <c r="M251" s="22">
        <f t="shared" si="6"/>
        <v>1</v>
      </c>
      <c r="N251" s="22" t="str">
        <f>VLOOKUP(B251,Feuil1!$A$2:$L$340,3,0)</f>
        <v>P</v>
      </c>
      <c r="O251" s="22">
        <f t="shared" si="7"/>
        <v>1</v>
      </c>
    </row>
    <row r="252" spans="1:15">
      <c r="A252" s="31" t="str">
        <f>VLOOKUP(B252,'[1]Code DEJ'!$A$2:$K$327,11,0)</f>
        <v/>
      </c>
      <c r="B252" s="31">
        <v>7706</v>
      </c>
      <c r="C252" s="30" t="s">
        <v>518</v>
      </c>
      <c r="D252" s="31" t="s">
        <v>517</v>
      </c>
      <c r="E252" s="26" t="s">
        <v>515</v>
      </c>
      <c r="F252" s="27" t="s">
        <v>100</v>
      </c>
      <c r="G252" s="28" t="s">
        <v>192</v>
      </c>
      <c r="H252" s="27" t="s">
        <v>101</v>
      </c>
      <c r="I252" s="28" t="s">
        <v>175</v>
      </c>
      <c r="J252" s="27" t="s">
        <v>15</v>
      </c>
      <c r="K252" s="28" t="s">
        <v>622</v>
      </c>
      <c r="L252" s="22" t="str">
        <f>VLOOKUP(B252,Feuil1!$A$2:$L$340,12,0)</f>
        <v>p</v>
      </c>
      <c r="M252" s="22">
        <f t="shared" si="6"/>
        <v>1</v>
      </c>
      <c r="N252" s="22" t="str">
        <f>VLOOKUP(B252,Feuil1!$A$2:$L$340,3,0)</f>
        <v>P</v>
      </c>
      <c r="O252" s="22">
        <f t="shared" si="7"/>
        <v>1</v>
      </c>
    </row>
    <row r="253" spans="1:15">
      <c r="A253" s="31" t="str">
        <f>VLOOKUP(B253,'[1]Code DEJ'!$A$2:$K$327,11,0)</f>
        <v/>
      </c>
      <c r="B253" s="31">
        <v>7707</v>
      </c>
      <c r="C253" s="24" t="s">
        <v>170</v>
      </c>
      <c r="D253" s="25" t="s">
        <v>374</v>
      </c>
      <c r="E253" s="26" t="s">
        <v>374</v>
      </c>
      <c r="F253" s="27" t="s">
        <v>100</v>
      </c>
      <c r="G253" s="28" t="s">
        <v>192</v>
      </c>
      <c r="H253" s="27" t="s">
        <v>101</v>
      </c>
      <c r="I253" s="28" t="s">
        <v>175</v>
      </c>
      <c r="J253" s="27" t="s">
        <v>90</v>
      </c>
      <c r="K253" s="28" t="s">
        <v>617</v>
      </c>
      <c r="L253" s="22" t="str">
        <f>VLOOKUP(B253,Feuil1!$A$2:$L$340,12,0)</f>
        <v>p</v>
      </c>
      <c r="M253" s="22">
        <f t="shared" si="6"/>
        <v>1</v>
      </c>
      <c r="N253" s="22" t="str">
        <f>VLOOKUP(B253,Feuil1!$A$2:$L$340,3,0)</f>
        <v>P</v>
      </c>
      <c r="O253" s="22">
        <f t="shared" si="7"/>
        <v>1</v>
      </c>
    </row>
    <row r="254" spans="1:15">
      <c r="A254" s="31" t="str">
        <f>VLOOKUP(B254,'[1]Code DEJ'!$A$2:$K$327,11,0)</f>
        <v/>
      </c>
      <c r="B254" s="65">
        <v>7800</v>
      </c>
      <c r="C254" s="66" t="s">
        <v>519</v>
      </c>
      <c r="D254" s="71"/>
      <c r="E254" s="68"/>
      <c r="F254" s="69"/>
      <c r="G254" s="70"/>
      <c r="H254" s="69"/>
      <c r="I254" s="70"/>
      <c r="J254" s="69"/>
      <c r="K254" s="70"/>
      <c r="L254" s="22" t="str">
        <f>VLOOKUP(B254,Feuil1!$A$2:$L$340,12,0)</f>
        <v>p</v>
      </c>
      <c r="M254" s="22">
        <f t="shared" si="6"/>
        <v>1</v>
      </c>
      <c r="N254" s="22" t="str">
        <f>VLOOKUP(B254,Feuil1!$A$2:$L$340,3,0)</f>
        <v>P</v>
      </c>
      <c r="O254" s="22">
        <f t="shared" si="7"/>
        <v>1</v>
      </c>
    </row>
    <row r="255" spans="1:15">
      <c r="A255" s="31" t="str">
        <f>VLOOKUP(B255,'[1]Code DEJ'!$A$2:$K$327,11,0)</f>
        <v/>
      </c>
      <c r="B255" s="31">
        <v>7801</v>
      </c>
      <c r="C255" s="24" t="s">
        <v>520</v>
      </c>
      <c r="D255" s="25" t="s">
        <v>510</v>
      </c>
      <c r="E255" s="26" t="s">
        <v>716</v>
      </c>
      <c r="F255" s="27" t="s">
        <v>100</v>
      </c>
      <c r="G255" s="28" t="s">
        <v>192</v>
      </c>
      <c r="H255" s="27" t="s">
        <v>229</v>
      </c>
      <c r="I255" s="28" t="s">
        <v>227</v>
      </c>
      <c r="J255" s="27" t="s">
        <v>108</v>
      </c>
      <c r="K255" s="28" t="s">
        <v>645</v>
      </c>
      <c r="L255" s="22" t="str">
        <f>VLOOKUP(B255,Feuil1!$A$2:$L$340,12,0)</f>
        <v>p</v>
      </c>
      <c r="M255" s="22">
        <f t="shared" si="6"/>
        <v>1</v>
      </c>
      <c r="N255" s="22" t="str">
        <f>VLOOKUP(B255,Feuil1!$A$2:$L$340,3,0)</f>
        <v>P</v>
      </c>
      <c r="O255" s="22">
        <f t="shared" si="7"/>
        <v>1</v>
      </c>
    </row>
    <row r="256" spans="1:15">
      <c r="A256" s="31" t="str">
        <f>VLOOKUP(B256,'[1]Code DEJ'!$A$2:$K$327,11,0)</f>
        <v/>
      </c>
      <c r="B256" s="31">
        <v>7802</v>
      </c>
      <c r="C256" s="24" t="s">
        <v>521</v>
      </c>
      <c r="D256" s="25" t="s">
        <v>522</v>
      </c>
      <c r="E256" s="26" t="s">
        <v>717</v>
      </c>
      <c r="F256" s="27" t="s">
        <v>100</v>
      </c>
      <c r="G256" s="28" t="s">
        <v>192</v>
      </c>
      <c r="H256" s="27" t="s">
        <v>229</v>
      </c>
      <c r="I256" s="28" t="s">
        <v>227</v>
      </c>
      <c r="J256" s="27" t="s">
        <v>62</v>
      </c>
      <c r="K256" s="28" t="s">
        <v>600</v>
      </c>
      <c r="L256" s="22" t="str">
        <f>VLOOKUP(B256,Feuil1!$A$2:$L$340,12,0)</f>
        <v>p</v>
      </c>
      <c r="M256" s="22">
        <f t="shared" si="6"/>
        <v>1</v>
      </c>
      <c r="N256" s="22" t="str">
        <f>VLOOKUP(B256,Feuil1!$A$2:$L$340,3,0)</f>
        <v>P</v>
      </c>
      <c r="O256" s="22">
        <f t="shared" si="7"/>
        <v>1</v>
      </c>
    </row>
    <row r="257" spans="1:15">
      <c r="A257" s="31" t="str">
        <f>VLOOKUP(B257,'[1]Code DEJ'!$A$2:$K$327,11,0)</f>
        <v/>
      </c>
      <c r="B257" s="31">
        <v>7803</v>
      </c>
      <c r="C257" s="24" t="s">
        <v>228</v>
      </c>
      <c r="D257" s="25" t="s">
        <v>517</v>
      </c>
      <c r="E257" s="26" t="s">
        <v>718</v>
      </c>
      <c r="F257" s="27" t="s">
        <v>100</v>
      </c>
      <c r="G257" s="28" t="s">
        <v>192</v>
      </c>
      <c r="H257" s="27" t="s">
        <v>229</v>
      </c>
      <c r="I257" s="28" t="s">
        <v>227</v>
      </c>
      <c r="J257" s="27" t="s">
        <v>14</v>
      </c>
      <c r="K257" s="28" t="s">
        <v>604</v>
      </c>
      <c r="L257" s="22" t="str">
        <f>VLOOKUP(B257,Feuil1!$A$2:$L$340,12,0)</f>
        <v>p</v>
      </c>
      <c r="M257" s="22">
        <f t="shared" si="6"/>
        <v>1</v>
      </c>
      <c r="N257" s="22" t="str">
        <f>VLOOKUP(B257,Feuil1!$A$2:$L$340,3,0)</f>
        <v>P</v>
      </c>
      <c r="O257" s="22">
        <f t="shared" si="7"/>
        <v>1</v>
      </c>
    </row>
    <row r="258" spans="1:15">
      <c r="A258" s="31" t="str">
        <f>VLOOKUP(B258,'[1]Code DEJ'!$A$2:$K$327,11,0)</f>
        <v/>
      </c>
      <c r="B258" s="31">
        <v>7804</v>
      </c>
      <c r="C258" s="24" t="s">
        <v>514</v>
      </c>
      <c r="D258" s="25" t="s">
        <v>515</v>
      </c>
      <c r="E258" s="26" t="s">
        <v>719</v>
      </c>
      <c r="F258" s="27" t="s">
        <v>100</v>
      </c>
      <c r="G258" s="28" t="s">
        <v>192</v>
      </c>
      <c r="H258" s="27" t="s">
        <v>229</v>
      </c>
      <c r="I258" s="28" t="s">
        <v>227</v>
      </c>
      <c r="J258" s="27" t="s">
        <v>15</v>
      </c>
      <c r="K258" s="28" t="s">
        <v>623</v>
      </c>
      <c r="L258" s="22" t="str">
        <f>VLOOKUP(B258,Feuil1!$A$2:$L$340,12,0)</f>
        <v>p</v>
      </c>
      <c r="M258" s="22">
        <f t="shared" si="6"/>
        <v>1</v>
      </c>
      <c r="N258" s="22" t="str">
        <f>VLOOKUP(B258,Feuil1!$A$2:$L$340,3,0)</f>
        <v>P</v>
      </c>
      <c r="O258" s="22">
        <f t="shared" si="7"/>
        <v>1</v>
      </c>
    </row>
    <row r="259" spans="1:15" ht="15" customHeight="1">
      <c r="A259" s="23" t="str">
        <f>VLOOKUP(B259,'[1]Code DEJ'!$A$2:$K$327,11,0)</f>
        <v xml:space="preserve"> externat</v>
      </c>
      <c r="B259" s="54">
        <v>8000</v>
      </c>
      <c r="C259" s="59" t="s">
        <v>523</v>
      </c>
      <c r="D259" s="60"/>
      <c r="E259" s="61"/>
      <c r="F259" s="62"/>
      <c r="G259" s="64"/>
      <c r="H259" s="62"/>
      <c r="I259" s="64"/>
      <c r="J259" s="62"/>
      <c r="K259" s="64"/>
      <c r="L259" s="22" t="str">
        <f>VLOOKUP(B259,Feuil1!$A$2:$L$340,12,0)</f>
        <v>p</v>
      </c>
      <c r="M259" s="22">
        <f t="shared" ref="M259:M322" si="8">IF(L259="p",1,0)</f>
        <v>1</v>
      </c>
      <c r="N259" s="22" t="str">
        <f>VLOOKUP(B259,Feuil1!$A$2:$L$340,3,0)</f>
        <v>P</v>
      </c>
      <c r="O259" s="22">
        <f t="shared" ref="O259:O322" si="9">IF(N259="p",1,0)</f>
        <v>1</v>
      </c>
    </row>
    <row r="260" spans="1:15">
      <c r="A260" s="23" t="str">
        <f>VLOOKUP(B260,'[1]Code DEJ'!$A$2:$K$327,11,0)</f>
        <v xml:space="preserve"> externat</v>
      </c>
      <c r="B260" s="65">
        <v>8100</v>
      </c>
      <c r="C260" s="66" t="s">
        <v>524</v>
      </c>
      <c r="D260" s="71"/>
      <c r="E260" s="68"/>
      <c r="F260" s="69"/>
      <c r="G260" s="70"/>
      <c r="H260" s="69"/>
      <c r="I260" s="70"/>
      <c r="J260" s="69"/>
      <c r="K260" s="70"/>
      <c r="L260" s="22" t="str">
        <f>VLOOKUP(B260,Feuil1!$A$2:$L$340,12,0)</f>
        <v>p</v>
      </c>
      <c r="M260" s="22">
        <f t="shared" si="8"/>
        <v>1</v>
      </c>
      <c r="N260" s="22" t="str">
        <f>VLOOKUP(B260,Feuil1!$A$2:$L$340,3,0)</f>
        <v>P</v>
      </c>
      <c r="O260" s="22">
        <f t="shared" si="9"/>
        <v>1</v>
      </c>
    </row>
    <row r="261" spans="1:15">
      <c r="A261" s="23" t="str">
        <f>VLOOKUP(B261,'[1]Code DEJ'!$A$2:$K$327,11,0)</f>
        <v xml:space="preserve"> externat</v>
      </c>
      <c r="B261" s="31">
        <v>8101</v>
      </c>
      <c r="C261" s="24" t="s">
        <v>5</v>
      </c>
      <c r="D261" s="25" t="s">
        <v>525</v>
      </c>
      <c r="E261" s="26" t="s">
        <v>720</v>
      </c>
      <c r="F261" s="27" t="s">
        <v>0</v>
      </c>
      <c r="G261" s="28" t="s">
        <v>319</v>
      </c>
      <c r="H261" s="27" t="s">
        <v>1</v>
      </c>
      <c r="I261" s="28" t="s">
        <v>2</v>
      </c>
      <c r="J261" s="27" t="s">
        <v>4</v>
      </c>
      <c r="K261" s="28" t="s">
        <v>5</v>
      </c>
      <c r="L261" s="22" t="str">
        <f>VLOOKUP(B261,Feuil1!$A$2:$L$340,12,0)</f>
        <v>p</v>
      </c>
      <c r="M261" s="22">
        <f t="shared" si="8"/>
        <v>1</v>
      </c>
      <c r="N261" s="22" t="str">
        <f>VLOOKUP(B261,Feuil1!$A$2:$L$340,3,0)</f>
        <v>P</v>
      </c>
      <c r="O261" s="22">
        <f t="shared" si="9"/>
        <v>1</v>
      </c>
    </row>
    <row r="262" spans="1:15">
      <c r="A262" s="23" t="str">
        <f>VLOOKUP(B262,'[1]Code DEJ'!$A$2:$K$327,11,0)</f>
        <v xml:space="preserve"> externat</v>
      </c>
      <c r="B262" s="31">
        <v>8102</v>
      </c>
      <c r="C262" s="30" t="s">
        <v>526</v>
      </c>
      <c r="D262" s="31" t="s">
        <v>527</v>
      </c>
      <c r="E262" s="26" t="s">
        <v>721</v>
      </c>
      <c r="F262" s="27" t="s">
        <v>0</v>
      </c>
      <c r="G262" s="28" t="s">
        <v>319</v>
      </c>
      <c r="H262" s="27" t="s">
        <v>1</v>
      </c>
      <c r="I262" s="28" t="s">
        <v>2</v>
      </c>
      <c r="J262" s="27" t="s">
        <v>130</v>
      </c>
      <c r="K262" s="28" t="s">
        <v>194</v>
      </c>
      <c r="L262" s="22" t="str">
        <f>VLOOKUP(B262,Feuil1!$A$2:$L$340,12,0)</f>
        <v>p</v>
      </c>
      <c r="M262" s="22">
        <f t="shared" si="8"/>
        <v>1</v>
      </c>
      <c r="N262" s="22" t="str">
        <f>VLOOKUP(B262,Feuil1!$A$2:$L$340,3,0)</f>
        <v>P</v>
      </c>
      <c r="O262" s="22">
        <f t="shared" si="9"/>
        <v>1</v>
      </c>
    </row>
    <row r="263" spans="1:15">
      <c r="A263" s="23" t="str">
        <f>VLOOKUP(B263,'[1]Code DEJ'!$A$2:$K$327,11,0)</f>
        <v xml:space="preserve"> externat</v>
      </c>
      <c r="B263" s="31">
        <v>8103</v>
      </c>
      <c r="C263" s="30" t="s">
        <v>528</v>
      </c>
      <c r="D263" s="31" t="s">
        <v>527</v>
      </c>
      <c r="E263" s="26" t="s">
        <v>721</v>
      </c>
      <c r="F263" s="27" t="s">
        <v>0</v>
      </c>
      <c r="G263" s="28" t="s">
        <v>319</v>
      </c>
      <c r="H263" s="27" t="s">
        <v>1</v>
      </c>
      <c r="I263" s="28" t="s">
        <v>2</v>
      </c>
      <c r="J263" s="27" t="s">
        <v>130</v>
      </c>
      <c r="K263" s="28" t="s">
        <v>194</v>
      </c>
      <c r="L263" s="22" t="str">
        <f>VLOOKUP(B263,Feuil1!$A$2:$L$340,12,0)</f>
        <v>p</v>
      </c>
      <c r="M263" s="22">
        <f t="shared" si="8"/>
        <v>1</v>
      </c>
      <c r="N263" s="22" t="str">
        <f>VLOOKUP(B263,Feuil1!$A$2:$L$340,3,0)</f>
        <v>P</v>
      </c>
      <c r="O263" s="22">
        <f t="shared" si="9"/>
        <v>1</v>
      </c>
    </row>
    <row r="264" spans="1:15">
      <c r="A264" s="23" t="str">
        <f>VLOOKUP(B264,'[1]Code DEJ'!$A$2:$K$327,11,0)</f>
        <v xml:space="preserve"> externat</v>
      </c>
      <c r="B264" s="31">
        <v>8104</v>
      </c>
      <c r="C264" s="30" t="s">
        <v>529</v>
      </c>
      <c r="D264" s="31" t="s">
        <v>527</v>
      </c>
      <c r="E264" s="26" t="s">
        <v>722</v>
      </c>
      <c r="F264" s="27" t="s">
        <v>0</v>
      </c>
      <c r="G264" s="28" t="s">
        <v>319</v>
      </c>
      <c r="H264" s="27" t="s">
        <v>1</v>
      </c>
      <c r="I264" s="28" t="s">
        <v>2</v>
      </c>
      <c r="J264" s="27" t="s">
        <v>251</v>
      </c>
      <c r="K264" s="28" t="s">
        <v>250</v>
      </c>
      <c r="L264" s="22" t="str">
        <f>VLOOKUP(B264,Feuil1!$A$2:$L$340,12,0)</f>
        <v>p</v>
      </c>
      <c r="M264" s="22">
        <f t="shared" si="8"/>
        <v>1</v>
      </c>
      <c r="N264" s="22" t="str">
        <f>VLOOKUP(B264,Feuil1!$A$2:$L$340,3,0)</f>
        <v>P</v>
      </c>
      <c r="O264" s="22">
        <f t="shared" si="9"/>
        <v>1</v>
      </c>
    </row>
    <row r="265" spans="1:15">
      <c r="A265" s="23" t="str">
        <f>VLOOKUP(B265,'[1]Code DEJ'!$A$2:$K$327,11,0)</f>
        <v xml:space="preserve"> externat</v>
      </c>
      <c r="B265" s="31">
        <v>8105</v>
      </c>
      <c r="C265" s="30" t="s">
        <v>530</v>
      </c>
      <c r="D265" s="31" t="s">
        <v>527</v>
      </c>
      <c r="E265" s="26" t="s">
        <v>722</v>
      </c>
      <c r="F265" s="27" t="s">
        <v>0</v>
      </c>
      <c r="G265" s="28" t="s">
        <v>319</v>
      </c>
      <c r="H265" s="27" t="s">
        <v>1</v>
      </c>
      <c r="I265" s="28" t="s">
        <v>2</v>
      </c>
      <c r="J265" s="27" t="s">
        <v>251</v>
      </c>
      <c r="K265" s="28" t="s">
        <v>250</v>
      </c>
      <c r="L265" s="22" t="str">
        <f>VLOOKUP(B265,Feuil1!$A$2:$L$340,12,0)</f>
        <v>p</v>
      </c>
      <c r="M265" s="22">
        <f t="shared" si="8"/>
        <v>1</v>
      </c>
      <c r="N265" s="22" t="str">
        <f>VLOOKUP(B265,Feuil1!$A$2:$L$340,3,0)</f>
        <v>P</v>
      </c>
      <c r="O265" s="22">
        <f t="shared" si="9"/>
        <v>1</v>
      </c>
    </row>
    <row r="266" spans="1:15">
      <c r="A266" s="23" t="str">
        <f>VLOOKUP(B266,'[1]Code DEJ'!$A$2:$K$327,11,0)</f>
        <v xml:space="preserve"> externat</v>
      </c>
      <c r="B266" s="31">
        <v>8106</v>
      </c>
      <c r="C266" s="30" t="s">
        <v>531</v>
      </c>
      <c r="D266" s="31" t="s">
        <v>471</v>
      </c>
      <c r="E266" s="26" t="s">
        <v>721</v>
      </c>
      <c r="F266" s="27" t="s">
        <v>0</v>
      </c>
      <c r="G266" s="28" t="s">
        <v>319</v>
      </c>
      <c r="H266" s="27" t="s">
        <v>1</v>
      </c>
      <c r="I266" s="28" t="s">
        <v>2</v>
      </c>
      <c r="J266" s="27" t="s">
        <v>130</v>
      </c>
      <c r="K266" s="28" t="s">
        <v>194</v>
      </c>
      <c r="L266" s="22" t="str">
        <f>VLOOKUP(B266,Feuil1!$A$2:$L$340,12,0)</f>
        <v>p</v>
      </c>
      <c r="M266" s="22">
        <f t="shared" si="8"/>
        <v>1</v>
      </c>
      <c r="N266" s="22" t="str">
        <f>VLOOKUP(B266,Feuil1!$A$2:$L$340,3,0)</f>
        <v>P</v>
      </c>
      <c r="O266" s="22">
        <f t="shared" si="9"/>
        <v>1</v>
      </c>
    </row>
    <row r="267" spans="1:15">
      <c r="A267" s="23" t="str">
        <f>VLOOKUP(B267,'[1]Code DEJ'!$A$2:$K$327,11,0)</f>
        <v xml:space="preserve"> externat</v>
      </c>
      <c r="B267" s="31">
        <v>8107</v>
      </c>
      <c r="C267" s="30" t="s">
        <v>438</v>
      </c>
      <c r="D267" s="31" t="s">
        <v>471</v>
      </c>
      <c r="E267" s="26" t="s">
        <v>721</v>
      </c>
      <c r="F267" s="27" t="s">
        <v>0</v>
      </c>
      <c r="G267" s="28" t="s">
        <v>319</v>
      </c>
      <c r="H267" s="27" t="s">
        <v>1</v>
      </c>
      <c r="I267" s="28" t="s">
        <v>2</v>
      </c>
      <c r="J267" s="27" t="s">
        <v>130</v>
      </c>
      <c r="K267" s="28" t="s">
        <v>194</v>
      </c>
      <c r="L267" s="22" t="str">
        <f>VLOOKUP(B267,Feuil1!$A$2:$L$340,12,0)</f>
        <v>p</v>
      </c>
      <c r="M267" s="22">
        <f t="shared" si="8"/>
        <v>1</v>
      </c>
      <c r="N267" s="22" t="str">
        <f>VLOOKUP(B267,Feuil1!$A$2:$L$340,3,0)</f>
        <v>P</v>
      </c>
      <c r="O267" s="22">
        <f t="shared" si="9"/>
        <v>1</v>
      </c>
    </row>
    <row r="268" spans="1:15">
      <c r="A268" s="23" t="str">
        <f>VLOOKUP(B268,'[1]Code DEJ'!$A$2:$K$327,11,0)</f>
        <v xml:space="preserve"> externat</v>
      </c>
      <c r="B268" s="31">
        <v>8108</v>
      </c>
      <c r="C268" s="30" t="s">
        <v>532</v>
      </c>
      <c r="D268" s="31" t="s">
        <v>471</v>
      </c>
      <c r="E268" s="26" t="s">
        <v>721</v>
      </c>
      <c r="F268" s="27" t="s">
        <v>0</v>
      </c>
      <c r="G268" s="28" t="s">
        <v>319</v>
      </c>
      <c r="H268" s="27" t="s">
        <v>1</v>
      </c>
      <c r="I268" s="28" t="s">
        <v>2</v>
      </c>
      <c r="J268" s="27" t="s">
        <v>130</v>
      </c>
      <c r="K268" s="28" t="s">
        <v>194</v>
      </c>
      <c r="L268" s="22" t="str">
        <f>VLOOKUP(B268,Feuil1!$A$2:$L$340,12,0)</f>
        <v>p</v>
      </c>
      <c r="M268" s="22">
        <f t="shared" si="8"/>
        <v>1</v>
      </c>
      <c r="N268" s="22" t="str">
        <f>VLOOKUP(B268,Feuil1!$A$2:$L$340,3,0)</f>
        <v>P</v>
      </c>
      <c r="O268" s="22">
        <f t="shared" si="9"/>
        <v>1</v>
      </c>
    </row>
    <row r="269" spans="1:15">
      <c r="A269" s="23" t="str">
        <f>VLOOKUP(B269,'[1]Code DEJ'!$A$2:$K$327,11,0)</f>
        <v xml:space="preserve"> externat</v>
      </c>
      <c r="B269" s="31">
        <v>8199</v>
      </c>
      <c r="C269" s="24" t="s">
        <v>270</v>
      </c>
      <c r="D269" s="25" t="s">
        <v>328</v>
      </c>
      <c r="E269" s="26" t="s">
        <v>721</v>
      </c>
      <c r="F269" s="27" t="s">
        <v>0</v>
      </c>
      <c r="G269" s="28" t="s">
        <v>319</v>
      </c>
      <c r="H269" s="27" t="s">
        <v>1</v>
      </c>
      <c r="I269" s="28" t="s">
        <v>2</v>
      </c>
      <c r="J269" s="27" t="s">
        <v>130</v>
      </c>
      <c r="K269" s="28" t="s">
        <v>194</v>
      </c>
      <c r="L269" s="22" t="str">
        <f>VLOOKUP(B269,Feuil1!$A$2:$L$340,12,0)</f>
        <v>m</v>
      </c>
      <c r="M269" s="22">
        <f t="shared" si="8"/>
        <v>0</v>
      </c>
      <c r="N269" s="22" t="str">
        <f>VLOOKUP(B269,Feuil1!$A$2:$L$340,3,0)</f>
        <v>P</v>
      </c>
      <c r="O269" s="22">
        <f t="shared" si="9"/>
        <v>1</v>
      </c>
    </row>
    <row r="270" spans="1:15">
      <c r="A270" s="34" t="str">
        <f>VLOOKUP(B270,'[1]Code DEJ'!$A$2:$K$327,11,0)</f>
        <v xml:space="preserve"> internat</v>
      </c>
      <c r="B270" s="65">
        <v>8200</v>
      </c>
      <c r="C270" s="66" t="s">
        <v>378</v>
      </c>
      <c r="D270" s="71"/>
      <c r="E270" s="68"/>
      <c r="F270" s="69"/>
      <c r="G270" s="70"/>
      <c r="H270" s="69"/>
      <c r="I270" s="70"/>
      <c r="J270" s="69"/>
      <c r="K270" s="70"/>
      <c r="L270" s="22" t="str">
        <f>VLOOKUP(B270,Feuil1!$A$2:$L$340,12,0)</f>
        <v>p</v>
      </c>
      <c r="M270" s="22">
        <f t="shared" si="8"/>
        <v>1</v>
      </c>
      <c r="N270" s="22" t="str">
        <f>VLOOKUP(B270,Feuil1!$A$2:$L$340,3,0)</f>
        <v>P</v>
      </c>
      <c r="O270" s="22">
        <f t="shared" si="9"/>
        <v>1</v>
      </c>
    </row>
    <row r="271" spans="1:15">
      <c r="A271" s="34" t="str">
        <f>VLOOKUP(B271,'[1]Code DEJ'!$A$2:$K$327,11,0)</f>
        <v xml:space="preserve"> internat</v>
      </c>
      <c r="B271" s="31">
        <v>8201</v>
      </c>
      <c r="C271" s="24" t="s">
        <v>533</v>
      </c>
      <c r="D271" s="25" t="s">
        <v>534</v>
      </c>
      <c r="E271" s="26" t="s">
        <v>723</v>
      </c>
      <c r="F271" s="27" t="s">
        <v>0</v>
      </c>
      <c r="G271" s="28" t="s">
        <v>319</v>
      </c>
      <c r="H271" s="27" t="s">
        <v>1</v>
      </c>
      <c r="I271" s="28" t="s">
        <v>2</v>
      </c>
      <c r="J271" s="27" t="s">
        <v>93</v>
      </c>
      <c r="K271" s="28" t="s">
        <v>663</v>
      </c>
      <c r="L271" s="22" t="str">
        <f>VLOOKUP(B271,Feuil1!$A$2:$L$340,12,0)</f>
        <v>p</v>
      </c>
      <c r="M271" s="22">
        <f t="shared" si="8"/>
        <v>1</v>
      </c>
      <c r="N271" s="22" t="str">
        <f>VLOOKUP(B271,Feuil1!$A$2:$L$340,3,0)</f>
        <v>P</v>
      </c>
      <c r="O271" s="22">
        <f t="shared" si="9"/>
        <v>1</v>
      </c>
    </row>
    <row r="272" spans="1:15">
      <c r="A272" s="34" t="str">
        <f>VLOOKUP(B272,'[1]Code DEJ'!$A$2:$K$327,11,0)</f>
        <v xml:space="preserve"> internat</v>
      </c>
      <c r="B272" s="31">
        <v>8202</v>
      </c>
      <c r="C272" s="24" t="s">
        <v>535</v>
      </c>
      <c r="D272" s="25" t="s">
        <v>536</v>
      </c>
      <c r="E272" s="26" t="s">
        <v>723</v>
      </c>
      <c r="F272" s="27" t="s">
        <v>0</v>
      </c>
      <c r="G272" s="28" t="s">
        <v>319</v>
      </c>
      <c r="H272" s="27" t="s">
        <v>1</v>
      </c>
      <c r="I272" s="28" t="s">
        <v>2</v>
      </c>
      <c r="J272" s="27" t="s">
        <v>93</v>
      </c>
      <c r="K272" s="28" t="s">
        <v>663</v>
      </c>
      <c r="L272" s="22" t="str">
        <f>VLOOKUP(B272,Feuil1!$A$2:$L$340,12,0)</f>
        <v>p</v>
      </c>
      <c r="M272" s="22">
        <f t="shared" si="8"/>
        <v>1</v>
      </c>
      <c r="N272" s="22" t="str">
        <f>VLOOKUP(B272,Feuil1!$A$2:$L$340,3,0)</f>
        <v>P</v>
      </c>
      <c r="O272" s="22">
        <f t="shared" si="9"/>
        <v>1</v>
      </c>
    </row>
    <row r="273" spans="1:15">
      <c r="A273" s="34" t="str">
        <f>VLOOKUP(B273,'[1]Code DEJ'!$A$2:$K$327,11,0)</f>
        <v xml:space="preserve"> internat</v>
      </c>
      <c r="B273" s="31">
        <v>8203</v>
      </c>
      <c r="C273" s="24" t="s">
        <v>216</v>
      </c>
      <c r="D273" s="25" t="s">
        <v>537</v>
      </c>
      <c r="E273" s="26" t="s">
        <v>723</v>
      </c>
      <c r="F273" s="27" t="s">
        <v>0</v>
      </c>
      <c r="G273" s="28" t="s">
        <v>319</v>
      </c>
      <c r="H273" s="27" t="s">
        <v>1</v>
      </c>
      <c r="I273" s="28" t="s">
        <v>2</v>
      </c>
      <c r="J273" s="27" t="s">
        <v>93</v>
      </c>
      <c r="K273" s="28" t="s">
        <v>663</v>
      </c>
      <c r="L273" s="22" t="str">
        <f>VLOOKUP(B273,Feuil1!$A$2:$L$340,12,0)</f>
        <v>p</v>
      </c>
      <c r="M273" s="22">
        <f t="shared" si="8"/>
        <v>1</v>
      </c>
      <c r="N273" s="22" t="str">
        <f>VLOOKUP(B273,Feuil1!$A$2:$L$340,3,0)</f>
        <v>P</v>
      </c>
      <c r="O273" s="22">
        <f t="shared" si="9"/>
        <v>1</v>
      </c>
    </row>
    <row r="274" spans="1:15">
      <c r="A274" s="34" t="str">
        <f>VLOOKUP(B274,'[1]Code DEJ'!$A$2:$K$327,11,0)</f>
        <v xml:space="preserve"> internat</v>
      </c>
      <c r="B274" s="31">
        <v>8204</v>
      </c>
      <c r="C274" s="24" t="s">
        <v>451</v>
      </c>
      <c r="D274" s="25" t="s">
        <v>534</v>
      </c>
      <c r="E274" s="26" t="s">
        <v>723</v>
      </c>
      <c r="F274" s="27" t="s">
        <v>0</v>
      </c>
      <c r="G274" s="28" t="s">
        <v>319</v>
      </c>
      <c r="H274" s="27" t="s">
        <v>1</v>
      </c>
      <c r="I274" s="28" t="s">
        <v>2</v>
      </c>
      <c r="J274" s="27" t="s">
        <v>93</v>
      </c>
      <c r="K274" s="28" t="s">
        <v>663</v>
      </c>
      <c r="L274" s="22" t="str">
        <f>VLOOKUP(B274,Feuil1!$A$2:$L$340,12,0)</f>
        <v>p</v>
      </c>
      <c r="M274" s="22">
        <f t="shared" si="8"/>
        <v>1</v>
      </c>
      <c r="N274" s="22" t="str">
        <f>VLOOKUP(B274,Feuil1!$A$2:$L$340,3,0)</f>
        <v>P</v>
      </c>
      <c r="O274" s="22">
        <f t="shared" si="9"/>
        <v>1</v>
      </c>
    </row>
    <row r="275" spans="1:15">
      <c r="A275" s="34" t="str">
        <f>VLOOKUP(B275,'[1]Code DEJ'!$A$2:$K$327,11,0)</f>
        <v xml:space="preserve"> internat</v>
      </c>
      <c r="B275" s="31">
        <v>8299</v>
      </c>
      <c r="C275" s="24" t="s">
        <v>270</v>
      </c>
      <c r="D275" s="25" t="s">
        <v>538</v>
      </c>
      <c r="E275" s="26" t="s">
        <v>723</v>
      </c>
      <c r="F275" s="27" t="s">
        <v>0</v>
      </c>
      <c r="G275" s="28" t="s">
        <v>319</v>
      </c>
      <c r="H275" s="27" t="s">
        <v>1</v>
      </c>
      <c r="I275" s="28" t="s">
        <v>2</v>
      </c>
      <c r="J275" s="27" t="s">
        <v>93</v>
      </c>
      <c r="K275" s="28" t="s">
        <v>663</v>
      </c>
      <c r="L275" s="22" t="str">
        <f>VLOOKUP(B275,Feuil1!$A$2:$L$340,12,0)</f>
        <v>p</v>
      </c>
      <c r="M275" s="22">
        <f t="shared" si="8"/>
        <v>1</v>
      </c>
      <c r="N275" s="22" t="str">
        <f>VLOOKUP(B275,Feuil1!$A$2:$L$340,3,0)</f>
        <v>P</v>
      </c>
      <c r="O275" s="22">
        <f t="shared" si="9"/>
        <v>1</v>
      </c>
    </row>
    <row r="276" spans="1:15">
      <c r="A276" s="34" t="str">
        <f>VLOOKUP(B276,'[1]Code DEJ'!$A$2:$K$327,11,0)</f>
        <v xml:space="preserve"> internat</v>
      </c>
      <c r="B276" s="31">
        <v>8999</v>
      </c>
      <c r="C276" s="24" t="s">
        <v>539</v>
      </c>
      <c r="D276" s="25" t="s">
        <v>538</v>
      </c>
      <c r="E276" s="26" t="s">
        <v>721</v>
      </c>
      <c r="F276" s="27" t="s">
        <v>0</v>
      </c>
      <c r="G276" s="28" t="s">
        <v>319</v>
      </c>
      <c r="H276" s="27" t="s">
        <v>1</v>
      </c>
      <c r="I276" s="28" t="s">
        <v>2</v>
      </c>
      <c r="J276" s="27" t="s">
        <v>130</v>
      </c>
      <c r="K276" s="28" t="s">
        <v>194</v>
      </c>
      <c r="L276" s="22" t="str">
        <f>VLOOKUP(B276,Feuil1!$A$2:$L$340,12,0)</f>
        <v>p</v>
      </c>
      <c r="M276" s="22">
        <f t="shared" si="8"/>
        <v>1</v>
      </c>
      <c r="N276" s="22" t="str">
        <f>VLOOKUP(B276,Feuil1!$A$2:$L$340,3,0)</f>
        <v>P</v>
      </c>
      <c r="O276" s="22">
        <f t="shared" si="9"/>
        <v>1</v>
      </c>
    </row>
    <row r="277" spans="1:15" ht="15" customHeight="1">
      <c r="A277" s="31" t="str">
        <f>VLOOKUP(B277,'[1]Code DEJ'!$A$2:$K$327,11,0)</f>
        <v/>
      </c>
      <c r="B277" s="54">
        <v>9000</v>
      </c>
      <c r="C277" s="59" t="s">
        <v>540</v>
      </c>
      <c r="D277" s="60"/>
      <c r="E277" s="61"/>
      <c r="F277" s="62"/>
      <c r="G277" s="64"/>
      <c r="H277" s="62"/>
      <c r="I277" s="64"/>
      <c r="J277" s="62"/>
      <c r="K277" s="64"/>
      <c r="L277" s="22" t="str">
        <f>VLOOKUP(B277,Feuil1!$A$2:$L$340,12,0)</f>
        <v>m</v>
      </c>
      <c r="M277" s="22">
        <f t="shared" si="8"/>
        <v>0</v>
      </c>
      <c r="N277" s="22" t="str">
        <f>VLOOKUP(B277,Feuil1!$A$2:$L$340,3,0)</f>
        <v>M</v>
      </c>
      <c r="O277" s="22">
        <f t="shared" si="9"/>
        <v>0</v>
      </c>
    </row>
    <row r="278" spans="1:15">
      <c r="A278" s="32" t="str">
        <f>VLOOKUP(B278,'[1]Code DEJ'!$A$2:$K$327,11,0)</f>
        <v>espace vert</v>
      </c>
      <c r="B278" s="65">
        <v>9100</v>
      </c>
      <c r="C278" s="66" t="s">
        <v>541</v>
      </c>
      <c r="D278" s="71"/>
      <c r="E278" s="68"/>
      <c r="F278" s="69"/>
      <c r="G278" s="70"/>
      <c r="H278" s="69"/>
      <c r="I278" s="70"/>
      <c r="J278" s="69"/>
      <c r="K278" s="70"/>
      <c r="L278" s="22" t="str">
        <f>VLOOKUP(B278,Feuil1!$A$2:$L$340,12,0)</f>
        <v>m</v>
      </c>
      <c r="M278" s="22">
        <f t="shared" si="8"/>
        <v>0</v>
      </c>
      <c r="N278" s="22" t="str">
        <f>VLOOKUP(B278,Feuil1!$A$2:$L$340,3,0)</f>
        <v>M</v>
      </c>
      <c r="O278" s="22">
        <f t="shared" si="9"/>
        <v>0</v>
      </c>
    </row>
    <row r="279" spans="1:15">
      <c r="A279" s="32" t="str">
        <f>VLOOKUP(B279,'[1]Code DEJ'!$A$2:$K$327,11,0)</f>
        <v>espace vert</v>
      </c>
      <c r="B279" s="31">
        <v>9101</v>
      </c>
      <c r="C279" s="30" t="s">
        <v>542</v>
      </c>
      <c r="D279" s="31" t="s">
        <v>543</v>
      </c>
      <c r="E279" s="26" t="s">
        <v>543</v>
      </c>
      <c r="F279" s="27" t="s">
        <v>114</v>
      </c>
      <c r="G279" s="28" t="s">
        <v>193</v>
      </c>
      <c r="H279" s="27" t="s">
        <v>67</v>
      </c>
      <c r="I279" s="28" t="s">
        <v>126</v>
      </c>
      <c r="J279" s="27" t="s">
        <v>129</v>
      </c>
      <c r="K279" s="28" t="s">
        <v>585</v>
      </c>
      <c r="L279" s="22" t="str">
        <f>VLOOKUP(B279,Feuil1!$A$2:$L$340,12,0)</f>
        <v>m</v>
      </c>
      <c r="M279" s="22">
        <f t="shared" si="8"/>
        <v>0</v>
      </c>
      <c r="N279" s="22" t="str">
        <f>VLOOKUP(B279,Feuil1!$A$2:$L$340,3,0)</f>
        <v>M</v>
      </c>
      <c r="O279" s="22">
        <f t="shared" si="9"/>
        <v>0</v>
      </c>
    </row>
    <row r="280" spans="1:15">
      <c r="A280" s="32" t="str">
        <f>VLOOKUP(B280,'[1]Code DEJ'!$A$2:$K$327,11,0)</f>
        <v>espace vert</v>
      </c>
      <c r="B280" s="31">
        <v>9102</v>
      </c>
      <c r="C280" s="30" t="s">
        <v>544</v>
      </c>
      <c r="D280" s="31" t="s">
        <v>543</v>
      </c>
      <c r="E280" s="26" t="s">
        <v>543</v>
      </c>
      <c r="F280" s="27" t="s">
        <v>114</v>
      </c>
      <c r="G280" s="28" t="s">
        <v>193</v>
      </c>
      <c r="H280" s="27" t="s">
        <v>67</v>
      </c>
      <c r="I280" s="28" t="s">
        <v>126</v>
      </c>
      <c r="J280" s="27" t="s">
        <v>129</v>
      </c>
      <c r="K280" s="28" t="s">
        <v>585</v>
      </c>
      <c r="L280" s="22" t="str">
        <f>VLOOKUP(B280,Feuil1!$A$2:$L$340,12,0)</f>
        <v>m</v>
      </c>
      <c r="M280" s="22">
        <f t="shared" si="8"/>
        <v>0</v>
      </c>
      <c r="N280" s="22" t="str">
        <f>VLOOKUP(B280,Feuil1!$A$2:$L$340,3,0)</f>
        <v>M</v>
      </c>
      <c r="O280" s="22">
        <f t="shared" si="9"/>
        <v>0</v>
      </c>
    </row>
    <row r="281" spans="1:15">
      <c r="A281" s="32" t="str">
        <f>VLOOKUP(B281,'[1]Code DEJ'!$A$2:$K$327,11,0)</f>
        <v>espace vert</v>
      </c>
      <c r="B281" s="31">
        <v>9103</v>
      </c>
      <c r="C281" s="24" t="s">
        <v>128</v>
      </c>
      <c r="D281" s="25" t="s">
        <v>545</v>
      </c>
      <c r="E281" s="26" t="s">
        <v>545</v>
      </c>
      <c r="F281" s="27" t="s">
        <v>114</v>
      </c>
      <c r="G281" s="28" t="s">
        <v>193</v>
      </c>
      <c r="H281" s="27" t="s">
        <v>67</v>
      </c>
      <c r="I281" s="28" t="s">
        <v>126</v>
      </c>
      <c r="J281" s="27" t="s">
        <v>127</v>
      </c>
      <c r="K281" s="28" t="s">
        <v>647</v>
      </c>
      <c r="L281" s="22" t="str">
        <f>VLOOKUP(B281,Feuil1!$A$2:$L$340,12,0)</f>
        <v>m</v>
      </c>
      <c r="M281" s="22">
        <f t="shared" si="8"/>
        <v>0</v>
      </c>
      <c r="N281" s="22" t="str">
        <f>VLOOKUP(B281,Feuil1!$A$2:$L$340,3,0)</f>
        <v>M</v>
      </c>
      <c r="O281" s="22">
        <f t="shared" si="9"/>
        <v>0</v>
      </c>
    </row>
    <row r="282" spans="1:15">
      <c r="A282" s="32" t="str">
        <f>VLOOKUP(B282,'[1]Code DEJ'!$A$2:$K$327,11,0)</f>
        <v>espace vert</v>
      </c>
      <c r="B282" s="31">
        <v>9104</v>
      </c>
      <c r="C282" s="24" t="s">
        <v>546</v>
      </c>
      <c r="D282" s="25" t="s">
        <v>547</v>
      </c>
      <c r="E282" s="26" t="s">
        <v>311</v>
      </c>
      <c r="F282" s="27" t="s">
        <v>40</v>
      </c>
      <c r="G282" s="28" t="s">
        <v>187</v>
      </c>
      <c r="H282" s="27" t="s">
        <v>67</v>
      </c>
      <c r="I282" s="28" t="s">
        <v>68</v>
      </c>
      <c r="J282" s="27" t="s">
        <v>71</v>
      </c>
      <c r="K282" s="28" t="s">
        <v>72</v>
      </c>
      <c r="L282" s="22" t="str">
        <f>VLOOKUP(B282,Feuil1!$A$2:$L$340,12,0)</f>
        <v>m</v>
      </c>
      <c r="M282" s="22">
        <f t="shared" si="8"/>
        <v>0</v>
      </c>
      <c r="N282" s="22" t="str">
        <f>VLOOKUP(B282,Feuil1!$A$2:$L$340,3,0)</f>
        <v>M</v>
      </c>
      <c r="O282" s="22">
        <f t="shared" si="9"/>
        <v>0</v>
      </c>
    </row>
    <row r="283" spans="1:15">
      <c r="A283" s="32" t="str">
        <f>VLOOKUP(B283,'[1]Code DEJ'!$A$2:$K$327,11,0)</f>
        <v>espace vert</v>
      </c>
      <c r="B283" s="31">
        <v>9199</v>
      </c>
      <c r="C283" s="24" t="s">
        <v>270</v>
      </c>
      <c r="D283" s="25" t="s">
        <v>548</v>
      </c>
      <c r="E283" s="26" t="s">
        <v>543</v>
      </c>
      <c r="F283" s="27" t="s">
        <v>114</v>
      </c>
      <c r="G283" s="28" t="s">
        <v>193</v>
      </c>
      <c r="H283" s="27" t="s">
        <v>67</v>
      </c>
      <c r="I283" s="28" t="s">
        <v>68</v>
      </c>
      <c r="J283" s="27" t="s">
        <v>129</v>
      </c>
      <c r="K283" s="28" t="s">
        <v>585</v>
      </c>
      <c r="L283" s="22" t="str">
        <f>VLOOKUP(B283,Feuil1!$A$2:$L$340,12,0)</f>
        <v>m</v>
      </c>
      <c r="M283" s="22">
        <f t="shared" si="8"/>
        <v>0</v>
      </c>
      <c r="N283" s="22" t="str">
        <f>VLOOKUP(B283,Feuil1!$A$2:$L$340,3,0)</f>
        <v>M</v>
      </c>
      <c r="O283" s="22">
        <f t="shared" si="9"/>
        <v>0</v>
      </c>
    </row>
    <row r="284" spans="1:15">
      <c r="A284" s="32" t="str">
        <f>VLOOKUP(B284,'[1]Code DEJ'!$A$2:$K$327,11,0)</f>
        <v>espace vert</v>
      </c>
      <c r="B284" s="65">
        <v>9200</v>
      </c>
      <c r="C284" s="66" t="s">
        <v>549</v>
      </c>
      <c r="D284" s="71"/>
      <c r="E284" s="68"/>
      <c r="F284" s="69"/>
      <c r="G284" s="70"/>
      <c r="H284" s="69"/>
      <c r="I284" s="70"/>
      <c r="J284" s="69"/>
      <c r="K284" s="70"/>
      <c r="L284" s="22" t="str">
        <f>VLOOKUP(B284,Feuil1!$A$2:$L$340,12,0)</f>
        <v>m</v>
      </c>
      <c r="M284" s="22">
        <f t="shared" si="8"/>
        <v>0</v>
      </c>
      <c r="N284" s="22" t="str">
        <f>VLOOKUP(B284,Feuil1!$A$2:$L$340,3,0)</f>
        <v>M</v>
      </c>
      <c r="O284" s="22">
        <f t="shared" si="9"/>
        <v>0</v>
      </c>
    </row>
    <row r="285" spans="1:15">
      <c r="A285" s="32" t="str">
        <f>VLOOKUP(B285,'[1]Code DEJ'!$A$2:$K$327,11,0)</f>
        <v>espace vert</v>
      </c>
      <c r="B285" s="31">
        <v>9201</v>
      </c>
      <c r="C285" s="30" t="s">
        <v>550</v>
      </c>
      <c r="D285" s="31" t="s">
        <v>551</v>
      </c>
      <c r="E285" s="26" t="s">
        <v>724</v>
      </c>
      <c r="F285" s="27" t="s">
        <v>114</v>
      </c>
      <c r="G285" s="28" t="s">
        <v>193</v>
      </c>
      <c r="H285" s="27" t="s">
        <v>67</v>
      </c>
      <c r="I285" s="28" t="s">
        <v>126</v>
      </c>
      <c r="J285" s="27" t="s">
        <v>237</v>
      </c>
      <c r="K285" s="28" t="s">
        <v>236</v>
      </c>
      <c r="L285" s="22" t="str">
        <f>VLOOKUP(B285,Feuil1!$A$2:$L$340,12,0)</f>
        <v>m</v>
      </c>
      <c r="M285" s="22">
        <f t="shared" si="8"/>
        <v>0</v>
      </c>
      <c r="N285" s="22" t="str">
        <f>VLOOKUP(B285,Feuil1!$A$2:$L$340,3,0)</f>
        <v>M</v>
      </c>
      <c r="O285" s="22">
        <f t="shared" si="9"/>
        <v>0</v>
      </c>
    </row>
    <row r="286" spans="1:15">
      <c r="A286" s="32" t="str">
        <f>VLOOKUP(B286,'[1]Code DEJ'!$A$2:$K$327,11,0)</f>
        <v>espace vert</v>
      </c>
      <c r="B286" s="31">
        <v>9202</v>
      </c>
      <c r="C286" s="30" t="s">
        <v>552</v>
      </c>
      <c r="D286" s="31" t="s">
        <v>551</v>
      </c>
      <c r="E286" s="26" t="s">
        <v>724</v>
      </c>
      <c r="F286" s="27" t="s">
        <v>114</v>
      </c>
      <c r="G286" s="28" t="s">
        <v>193</v>
      </c>
      <c r="H286" s="27" t="s">
        <v>67</v>
      </c>
      <c r="I286" s="28" t="s">
        <v>126</v>
      </c>
      <c r="J286" s="27" t="s">
        <v>237</v>
      </c>
      <c r="K286" s="28" t="s">
        <v>236</v>
      </c>
      <c r="L286" s="22" t="str">
        <f>VLOOKUP(B286,Feuil1!$A$2:$L$340,12,0)</f>
        <v>m</v>
      </c>
      <c r="M286" s="22">
        <f t="shared" si="8"/>
        <v>0</v>
      </c>
      <c r="N286" s="22" t="str">
        <f>VLOOKUP(B286,Feuil1!$A$2:$L$340,3,0)</f>
        <v>M</v>
      </c>
      <c r="O286" s="22">
        <f t="shared" si="9"/>
        <v>0</v>
      </c>
    </row>
    <row r="287" spans="1:15">
      <c r="A287" s="32" t="str">
        <f>VLOOKUP(B287,'[1]Code DEJ'!$A$2:$K$327,11,0)</f>
        <v>espace vert</v>
      </c>
      <c r="B287" s="31">
        <v>9203</v>
      </c>
      <c r="C287" s="30" t="s">
        <v>553</v>
      </c>
      <c r="D287" s="31" t="s">
        <v>548</v>
      </c>
      <c r="E287" s="26" t="s">
        <v>725</v>
      </c>
      <c r="F287" s="27" t="s">
        <v>114</v>
      </c>
      <c r="G287" s="28" t="s">
        <v>193</v>
      </c>
      <c r="H287" s="27" t="s">
        <v>115</v>
      </c>
      <c r="I287" s="28" t="s">
        <v>116</v>
      </c>
      <c r="J287" s="27" t="s">
        <v>240</v>
      </c>
      <c r="K287" s="28" t="s">
        <v>257</v>
      </c>
      <c r="L287" s="22" t="str">
        <f>VLOOKUP(B287,Feuil1!$A$2:$L$340,12,0)</f>
        <v>m</v>
      </c>
      <c r="M287" s="22">
        <f t="shared" si="8"/>
        <v>0</v>
      </c>
      <c r="N287" s="22" t="str">
        <f>VLOOKUP(B287,Feuil1!$A$2:$L$340,3,0)</f>
        <v>M</v>
      </c>
      <c r="O287" s="22">
        <f t="shared" si="9"/>
        <v>0</v>
      </c>
    </row>
    <row r="288" spans="1:15">
      <c r="A288" s="32" t="str">
        <f>VLOOKUP(B288,'[1]Code DEJ'!$A$2:$K$327,11,0)</f>
        <v>espace vert</v>
      </c>
      <c r="B288" s="31">
        <v>9204</v>
      </c>
      <c r="C288" s="30" t="s">
        <v>554</v>
      </c>
      <c r="D288" s="31" t="s">
        <v>548</v>
      </c>
      <c r="E288" s="26" t="s">
        <v>725</v>
      </c>
      <c r="F288" s="27" t="s">
        <v>114</v>
      </c>
      <c r="G288" s="28" t="s">
        <v>193</v>
      </c>
      <c r="H288" s="27" t="s">
        <v>115</v>
      </c>
      <c r="I288" s="28" t="s">
        <v>116</v>
      </c>
      <c r="J288" s="27" t="s">
        <v>240</v>
      </c>
      <c r="K288" s="28" t="s">
        <v>257</v>
      </c>
      <c r="L288" s="22" t="str">
        <f>VLOOKUP(B288,Feuil1!$A$2:$L$340,12,0)</f>
        <v>m</v>
      </c>
      <c r="M288" s="22">
        <f t="shared" si="8"/>
        <v>0</v>
      </c>
      <c r="N288" s="22" t="str">
        <f>VLOOKUP(B288,Feuil1!$A$2:$L$340,3,0)</f>
        <v>M</v>
      </c>
      <c r="O288" s="22">
        <f t="shared" si="9"/>
        <v>0</v>
      </c>
    </row>
    <row r="289" spans="1:15">
      <c r="A289" s="32" t="str">
        <f>VLOOKUP(B289,'[1]Code DEJ'!$A$2:$K$327,11,0)</f>
        <v>espace vert</v>
      </c>
      <c r="B289" s="31">
        <v>9205</v>
      </c>
      <c r="C289" s="30" t="s">
        <v>555</v>
      </c>
      <c r="D289" s="31" t="s">
        <v>548</v>
      </c>
      <c r="E289" s="26" t="s">
        <v>725</v>
      </c>
      <c r="F289" s="27" t="s">
        <v>114</v>
      </c>
      <c r="G289" s="28" t="s">
        <v>193</v>
      </c>
      <c r="H289" s="27" t="s">
        <v>115</v>
      </c>
      <c r="I289" s="28" t="s">
        <v>116</v>
      </c>
      <c r="J289" s="27" t="s">
        <v>240</v>
      </c>
      <c r="K289" s="28" t="s">
        <v>257</v>
      </c>
      <c r="L289" s="22" t="str">
        <f>VLOOKUP(B289,Feuil1!$A$2:$L$340,12,0)</f>
        <v>m</v>
      </c>
      <c r="M289" s="22">
        <f t="shared" si="8"/>
        <v>0</v>
      </c>
      <c r="N289" s="22" t="str">
        <f>VLOOKUP(B289,Feuil1!$A$2:$L$340,3,0)</f>
        <v>M</v>
      </c>
      <c r="O289" s="22">
        <f t="shared" si="9"/>
        <v>0</v>
      </c>
    </row>
    <row r="290" spans="1:15">
      <c r="A290" s="32" t="str">
        <f>VLOOKUP(B290,'[1]Code DEJ'!$A$2:$K$327,11,0)</f>
        <v>espace vert</v>
      </c>
      <c r="B290" s="31">
        <v>9206</v>
      </c>
      <c r="C290" s="30" t="s">
        <v>556</v>
      </c>
      <c r="D290" s="31" t="s">
        <v>548</v>
      </c>
      <c r="E290" s="26" t="s">
        <v>725</v>
      </c>
      <c r="F290" s="27" t="s">
        <v>114</v>
      </c>
      <c r="G290" s="28" t="s">
        <v>193</v>
      </c>
      <c r="H290" s="27" t="s">
        <v>115</v>
      </c>
      <c r="I290" s="28" t="s">
        <v>116</v>
      </c>
      <c r="J290" s="27" t="s">
        <v>240</v>
      </c>
      <c r="K290" s="28" t="s">
        <v>257</v>
      </c>
      <c r="L290" s="22" t="str">
        <f>VLOOKUP(B290,Feuil1!$A$2:$L$340,12,0)</f>
        <v>m</v>
      </c>
      <c r="M290" s="22">
        <f t="shared" si="8"/>
        <v>0</v>
      </c>
      <c r="N290" s="22" t="str">
        <f>VLOOKUP(B290,Feuil1!$A$2:$L$340,3,0)</f>
        <v>M</v>
      </c>
      <c r="O290" s="22">
        <f t="shared" si="9"/>
        <v>0</v>
      </c>
    </row>
    <row r="291" spans="1:15">
      <c r="A291" s="32" t="str">
        <f>VLOOKUP(B291,'[1]Code DEJ'!$A$2:$K$327,11,0)</f>
        <v>espace vert</v>
      </c>
      <c r="B291" s="31">
        <v>9207</v>
      </c>
      <c r="C291" s="30" t="s">
        <v>557</v>
      </c>
      <c r="D291" s="31" t="s">
        <v>548</v>
      </c>
      <c r="E291" s="26" t="s">
        <v>725</v>
      </c>
      <c r="F291" s="27" t="s">
        <v>114</v>
      </c>
      <c r="G291" s="28" t="s">
        <v>193</v>
      </c>
      <c r="H291" s="27" t="s">
        <v>115</v>
      </c>
      <c r="I291" s="28" t="s">
        <v>116</v>
      </c>
      <c r="J291" s="27" t="s">
        <v>240</v>
      </c>
      <c r="K291" s="28" t="s">
        <v>257</v>
      </c>
      <c r="L291" s="22" t="str">
        <f>VLOOKUP(B291,Feuil1!$A$2:$L$340,12,0)</f>
        <v>m</v>
      </c>
      <c r="M291" s="22">
        <f t="shared" si="8"/>
        <v>0</v>
      </c>
      <c r="N291" s="22" t="str">
        <f>VLOOKUP(B291,Feuil1!$A$2:$L$340,3,0)</f>
        <v>M</v>
      </c>
      <c r="O291" s="22">
        <f t="shared" si="9"/>
        <v>0</v>
      </c>
    </row>
    <row r="292" spans="1:15">
      <c r="A292" s="32" t="str">
        <f>VLOOKUP(B292,'[1]Code DEJ'!$A$2:$K$327,11,0)</f>
        <v>espace vert</v>
      </c>
      <c r="B292" s="31">
        <v>9208</v>
      </c>
      <c r="C292" s="30" t="s">
        <v>558</v>
      </c>
      <c r="D292" s="31" t="s">
        <v>548</v>
      </c>
      <c r="E292" s="26" t="s">
        <v>725</v>
      </c>
      <c r="F292" s="27" t="s">
        <v>114</v>
      </c>
      <c r="G292" s="28" t="s">
        <v>193</v>
      </c>
      <c r="H292" s="27" t="s">
        <v>115</v>
      </c>
      <c r="I292" s="28" t="s">
        <v>116</v>
      </c>
      <c r="J292" s="27" t="s">
        <v>240</v>
      </c>
      <c r="K292" s="28" t="s">
        <v>257</v>
      </c>
      <c r="L292" s="22" t="str">
        <f>VLOOKUP(B292,Feuil1!$A$2:$L$340,12,0)</f>
        <v>m</v>
      </c>
      <c r="M292" s="22">
        <f t="shared" si="8"/>
        <v>0</v>
      </c>
      <c r="N292" s="22" t="str">
        <f>VLOOKUP(B292,Feuil1!$A$2:$L$340,3,0)</f>
        <v>M</v>
      </c>
      <c r="O292" s="22">
        <f t="shared" si="9"/>
        <v>0</v>
      </c>
    </row>
    <row r="293" spans="1:15">
      <c r="A293" s="32" t="str">
        <f>VLOOKUP(B293,'[1]Code DEJ'!$A$2:$K$327,11,0)</f>
        <v>espace vert</v>
      </c>
      <c r="B293" s="31">
        <v>9299</v>
      </c>
      <c r="C293" s="24" t="s">
        <v>270</v>
      </c>
      <c r="D293" s="25" t="s">
        <v>548</v>
      </c>
      <c r="E293" s="26" t="s">
        <v>725</v>
      </c>
      <c r="F293" s="27" t="s">
        <v>114</v>
      </c>
      <c r="G293" s="28" t="s">
        <v>193</v>
      </c>
      <c r="H293" s="27" t="s">
        <v>115</v>
      </c>
      <c r="I293" s="28" t="s">
        <v>116</v>
      </c>
      <c r="J293" s="27" t="s">
        <v>240</v>
      </c>
      <c r="K293" s="28" t="s">
        <v>257</v>
      </c>
      <c r="L293" s="22" t="str">
        <f>VLOOKUP(B293,Feuil1!$A$2:$L$340,12,0)</f>
        <v>m</v>
      </c>
      <c r="M293" s="22">
        <f t="shared" si="8"/>
        <v>0</v>
      </c>
      <c r="N293" s="22" t="str">
        <f>VLOOKUP(B293,Feuil1!$A$2:$L$340,3,0)</f>
        <v>M</v>
      </c>
      <c r="O293" s="22">
        <f t="shared" si="9"/>
        <v>0</v>
      </c>
    </row>
    <row r="294" spans="1:15">
      <c r="A294" s="32" t="str">
        <f>VLOOKUP(B294,'[1]Code DEJ'!$A$2:$K$327,11,0)</f>
        <v>espace vert</v>
      </c>
      <c r="B294" s="65">
        <v>9300</v>
      </c>
      <c r="C294" s="66" t="s">
        <v>559</v>
      </c>
      <c r="D294" s="71"/>
      <c r="E294" s="68"/>
      <c r="F294" s="69"/>
      <c r="G294" s="70"/>
      <c r="H294" s="69"/>
      <c r="I294" s="70"/>
      <c r="J294" s="69"/>
      <c r="K294" s="70"/>
      <c r="L294" s="22" t="str">
        <f>VLOOKUP(B294,Feuil1!$A$2:$L$340,12,0)</f>
        <v>m</v>
      </c>
      <c r="M294" s="22">
        <f t="shared" si="8"/>
        <v>0</v>
      </c>
      <c r="N294" s="22" t="str">
        <f>VLOOKUP(B294,Feuil1!$A$2:$L$340,3,0)</f>
        <v>M</v>
      </c>
      <c r="O294" s="22">
        <f t="shared" si="9"/>
        <v>0</v>
      </c>
    </row>
    <row r="295" spans="1:15">
      <c r="A295" s="32" t="str">
        <f>VLOOKUP(B295,'[1]Code DEJ'!$A$2:$K$327,11,0)</f>
        <v>espace vert</v>
      </c>
      <c r="B295" s="31">
        <v>9301</v>
      </c>
      <c r="C295" s="24" t="s">
        <v>123</v>
      </c>
      <c r="D295" s="25" t="s">
        <v>560</v>
      </c>
      <c r="E295" s="26" t="s">
        <v>560</v>
      </c>
      <c r="F295" s="27" t="s">
        <v>114</v>
      </c>
      <c r="G295" s="28" t="s">
        <v>193</v>
      </c>
      <c r="H295" s="27" t="s">
        <v>115</v>
      </c>
      <c r="I295" s="28" t="s">
        <v>116</v>
      </c>
      <c r="J295" s="27" t="s">
        <v>122</v>
      </c>
      <c r="K295" s="28" t="s">
        <v>123</v>
      </c>
      <c r="L295" s="22" t="str">
        <f>VLOOKUP(B295,Feuil1!$A$2:$L$340,12,0)</f>
        <v>m</v>
      </c>
      <c r="M295" s="22">
        <f t="shared" si="8"/>
        <v>0</v>
      </c>
      <c r="N295" s="22" t="str">
        <f>VLOOKUP(B295,Feuil1!$A$2:$L$340,3,0)</f>
        <v>M</v>
      </c>
      <c r="O295" s="22">
        <f t="shared" si="9"/>
        <v>0</v>
      </c>
    </row>
    <row r="296" spans="1:15">
      <c r="A296" s="32" t="str">
        <f>VLOOKUP(B296,'[1]Code DEJ'!$A$2:$K$327,11,0)</f>
        <v>espace vert</v>
      </c>
      <c r="B296" s="31">
        <v>9302</v>
      </c>
      <c r="C296" s="24" t="s">
        <v>561</v>
      </c>
      <c r="D296" s="25" t="s">
        <v>562</v>
      </c>
      <c r="E296" s="26" t="s">
        <v>562</v>
      </c>
      <c r="F296" s="27" t="s">
        <v>114</v>
      </c>
      <c r="G296" s="28" t="s">
        <v>193</v>
      </c>
      <c r="H296" s="27" t="s">
        <v>115</v>
      </c>
      <c r="I296" s="28" t="s">
        <v>116</v>
      </c>
      <c r="J296" s="27" t="s">
        <v>120</v>
      </c>
      <c r="K296" s="28" t="s">
        <v>121</v>
      </c>
      <c r="L296" s="22" t="str">
        <f>VLOOKUP(B296,Feuil1!$A$2:$L$340,12,0)</f>
        <v>m</v>
      </c>
      <c r="M296" s="22">
        <f t="shared" si="8"/>
        <v>0</v>
      </c>
      <c r="N296" s="22" t="str">
        <f>VLOOKUP(B296,Feuil1!$A$2:$L$340,3,0)</f>
        <v>M</v>
      </c>
      <c r="O296" s="22">
        <f t="shared" si="9"/>
        <v>0</v>
      </c>
    </row>
    <row r="297" spans="1:15">
      <c r="A297" s="32" t="str">
        <f>VLOOKUP(B297,'[1]Code DEJ'!$A$2:$K$327,11,0)</f>
        <v>espace vert</v>
      </c>
      <c r="B297" s="31">
        <v>9303</v>
      </c>
      <c r="C297" s="30" t="s">
        <v>563</v>
      </c>
      <c r="D297" s="31" t="s">
        <v>564</v>
      </c>
      <c r="E297" s="26" t="s">
        <v>564</v>
      </c>
      <c r="F297" s="27" t="s">
        <v>114</v>
      </c>
      <c r="G297" s="28" t="s">
        <v>193</v>
      </c>
      <c r="H297" s="27" t="s">
        <v>115</v>
      </c>
      <c r="I297" s="28" t="s">
        <v>116</v>
      </c>
      <c r="J297" s="27" t="s">
        <v>125</v>
      </c>
      <c r="K297" s="28" t="s">
        <v>199</v>
      </c>
      <c r="L297" s="22" t="str">
        <f>VLOOKUP(B297,Feuil1!$A$2:$L$340,12,0)</f>
        <v>m</v>
      </c>
      <c r="M297" s="22">
        <f t="shared" si="8"/>
        <v>0</v>
      </c>
      <c r="N297" s="22" t="str">
        <f>VLOOKUP(B297,Feuil1!$A$2:$L$340,3,0)</f>
        <v>M</v>
      </c>
      <c r="O297" s="22">
        <f t="shared" si="9"/>
        <v>0</v>
      </c>
    </row>
    <row r="298" spans="1:15">
      <c r="A298" s="32" t="str">
        <f>VLOOKUP(B298,'[1]Code DEJ'!$A$2:$K$327,11,0)</f>
        <v>espace vert</v>
      </c>
      <c r="B298" s="31">
        <v>9304</v>
      </c>
      <c r="C298" s="30" t="s">
        <v>565</v>
      </c>
      <c r="D298" s="31" t="s">
        <v>548</v>
      </c>
      <c r="E298" s="26" t="s">
        <v>564</v>
      </c>
      <c r="F298" s="27" t="s">
        <v>114</v>
      </c>
      <c r="G298" s="28" t="s">
        <v>193</v>
      </c>
      <c r="H298" s="27" t="s">
        <v>115</v>
      </c>
      <c r="I298" s="28" t="s">
        <v>116</v>
      </c>
      <c r="J298" s="27" t="s">
        <v>125</v>
      </c>
      <c r="K298" s="28" t="s">
        <v>199</v>
      </c>
      <c r="L298" s="22" t="str">
        <f>VLOOKUP(B298,Feuil1!$A$2:$L$340,12,0)</f>
        <v>m</v>
      </c>
      <c r="M298" s="22">
        <f t="shared" si="8"/>
        <v>0</v>
      </c>
      <c r="N298" s="22" t="str">
        <f>VLOOKUP(B298,Feuil1!$A$2:$L$340,3,0)</f>
        <v>M</v>
      </c>
      <c r="O298" s="22">
        <f t="shared" si="9"/>
        <v>0</v>
      </c>
    </row>
    <row r="299" spans="1:15">
      <c r="A299" s="32" t="str">
        <f>VLOOKUP(B299,'[1]Code DEJ'!$A$2:$K$327,11,0)</f>
        <v>espace vert</v>
      </c>
      <c r="B299" s="31">
        <v>9305</v>
      </c>
      <c r="C299" s="30" t="s">
        <v>566</v>
      </c>
      <c r="D299" s="31" t="s">
        <v>548</v>
      </c>
      <c r="E299" s="26" t="s">
        <v>564</v>
      </c>
      <c r="F299" s="27" t="s">
        <v>114</v>
      </c>
      <c r="G299" s="28" t="s">
        <v>193</v>
      </c>
      <c r="H299" s="27" t="s">
        <v>115</v>
      </c>
      <c r="I299" s="28" t="s">
        <v>116</v>
      </c>
      <c r="J299" s="27" t="s">
        <v>125</v>
      </c>
      <c r="K299" s="28" t="s">
        <v>199</v>
      </c>
      <c r="L299" s="22" t="str">
        <f>VLOOKUP(B299,Feuil1!$A$2:$L$340,12,0)</f>
        <v>m</v>
      </c>
      <c r="M299" s="22">
        <f t="shared" si="8"/>
        <v>0</v>
      </c>
      <c r="N299" s="22" t="str">
        <f>VLOOKUP(B299,Feuil1!$A$2:$L$340,3,0)</f>
        <v>M</v>
      </c>
      <c r="O299" s="22">
        <f t="shared" si="9"/>
        <v>0</v>
      </c>
    </row>
    <row r="300" spans="1:15">
      <c r="A300" s="32" t="str">
        <f>VLOOKUP(B300,'[1]Code DEJ'!$A$2:$K$327,11,0)</f>
        <v>espace vert</v>
      </c>
      <c r="B300" s="31">
        <v>9306</v>
      </c>
      <c r="C300" s="30" t="s">
        <v>567</v>
      </c>
      <c r="D300" s="31" t="s">
        <v>548</v>
      </c>
      <c r="E300" s="26" t="s">
        <v>564</v>
      </c>
      <c r="F300" s="27" t="s">
        <v>114</v>
      </c>
      <c r="G300" s="28" t="s">
        <v>193</v>
      </c>
      <c r="H300" s="27" t="s">
        <v>115</v>
      </c>
      <c r="I300" s="28" t="s">
        <v>116</v>
      </c>
      <c r="J300" s="27" t="s">
        <v>125</v>
      </c>
      <c r="K300" s="28" t="s">
        <v>199</v>
      </c>
      <c r="L300" s="22" t="str">
        <f>VLOOKUP(B300,Feuil1!$A$2:$L$340,12,0)</f>
        <v>m</v>
      </c>
      <c r="M300" s="22">
        <f t="shared" si="8"/>
        <v>0</v>
      </c>
      <c r="N300" s="22" t="str">
        <f>VLOOKUP(B300,Feuil1!$A$2:$L$340,3,0)</f>
        <v>M</v>
      </c>
      <c r="O300" s="22">
        <f t="shared" si="9"/>
        <v>0</v>
      </c>
    </row>
    <row r="301" spans="1:15">
      <c r="A301" s="32" t="str">
        <f>VLOOKUP(B301,'[1]Code DEJ'!$A$2:$K$327,11,0)</f>
        <v>espace vert</v>
      </c>
      <c r="B301" s="31">
        <v>9399</v>
      </c>
      <c r="C301" s="24" t="s">
        <v>270</v>
      </c>
      <c r="D301" s="25" t="s">
        <v>548</v>
      </c>
      <c r="E301" s="26" t="s">
        <v>564</v>
      </c>
      <c r="F301" s="27" t="s">
        <v>114</v>
      </c>
      <c r="G301" s="28" t="s">
        <v>193</v>
      </c>
      <c r="H301" s="27" t="s">
        <v>115</v>
      </c>
      <c r="I301" s="28" t="s">
        <v>116</v>
      </c>
      <c r="J301" s="27" t="s">
        <v>125</v>
      </c>
      <c r="K301" s="28" t="s">
        <v>199</v>
      </c>
      <c r="L301" s="22" t="str">
        <f>VLOOKUP(B301,Feuil1!$A$2:$L$340,12,0)</f>
        <v>m</v>
      </c>
      <c r="M301" s="22">
        <f t="shared" si="8"/>
        <v>0</v>
      </c>
      <c r="N301" s="22" t="str">
        <f>VLOOKUP(B301,Feuil1!$A$2:$L$340,3,0)</f>
        <v>M</v>
      </c>
      <c r="O301" s="22">
        <f t="shared" si="9"/>
        <v>0</v>
      </c>
    </row>
    <row r="302" spans="1:15">
      <c r="A302" s="32" t="str">
        <f>VLOOKUP(B302,'[1]Code DEJ'!$A$2:$K$327,11,0)</f>
        <v>espace vert</v>
      </c>
      <c r="B302" s="65">
        <v>9400</v>
      </c>
      <c r="C302" s="66" t="s">
        <v>568</v>
      </c>
      <c r="D302" s="71"/>
      <c r="E302" s="68"/>
      <c r="F302" s="69"/>
      <c r="G302" s="70"/>
      <c r="H302" s="69"/>
      <c r="I302" s="70"/>
      <c r="J302" s="69"/>
      <c r="K302" s="70"/>
      <c r="L302" s="22" t="str">
        <f>VLOOKUP(B302,Feuil1!$A$2:$L$340,12,0)</f>
        <v>m</v>
      </c>
      <c r="M302" s="22">
        <f t="shared" si="8"/>
        <v>0</v>
      </c>
      <c r="N302" s="22" t="str">
        <f>VLOOKUP(B302,Feuil1!$A$2:$L$340,3,0)</f>
        <v>M</v>
      </c>
      <c r="O302" s="22">
        <f t="shared" si="9"/>
        <v>0</v>
      </c>
    </row>
    <row r="303" spans="1:15">
      <c r="A303" s="32" t="str">
        <f>VLOOKUP(B303,'[1]Code DEJ'!$A$2:$K$327,11,0)</f>
        <v>espace vert</v>
      </c>
      <c r="B303" s="31">
        <v>9401</v>
      </c>
      <c r="C303" s="30" t="s">
        <v>569</v>
      </c>
      <c r="D303" s="31" t="s">
        <v>548</v>
      </c>
      <c r="E303" s="26" t="s">
        <v>564</v>
      </c>
      <c r="F303" s="27" t="s">
        <v>114</v>
      </c>
      <c r="G303" s="28" t="s">
        <v>193</v>
      </c>
      <c r="H303" s="27" t="s">
        <v>115</v>
      </c>
      <c r="I303" s="28" t="s">
        <v>116</v>
      </c>
      <c r="J303" s="27" t="s">
        <v>125</v>
      </c>
      <c r="K303" s="28" t="s">
        <v>199</v>
      </c>
      <c r="L303" s="22" t="str">
        <f>VLOOKUP(B303,Feuil1!$A$2:$L$340,12,0)</f>
        <v>m</v>
      </c>
      <c r="M303" s="22">
        <f t="shared" si="8"/>
        <v>0</v>
      </c>
      <c r="N303" s="22" t="str">
        <f>VLOOKUP(B303,Feuil1!$A$2:$L$340,3,0)</f>
        <v>M</v>
      </c>
      <c r="O303" s="22">
        <f t="shared" si="9"/>
        <v>0</v>
      </c>
    </row>
    <row r="304" spans="1:15">
      <c r="A304" s="32" t="str">
        <f>VLOOKUP(B304,'[1]Code DEJ'!$A$2:$K$327,11,0)</f>
        <v>espace vert</v>
      </c>
      <c r="B304" s="31">
        <v>9402</v>
      </c>
      <c r="C304" s="30" t="s">
        <v>570</v>
      </c>
      <c r="D304" s="31" t="s">
        <v>548</v>
      </c>
      <c r="E304" s="26" t="s">
        <v>564</v>
      </c>
      <c r="F304" s="27" t="s">
        <v>114</v>
      </c>
      <c r="G304" s="28" t="s">
        <v>193</v>
      </c>
      <c r="H304" s="27" t="s">
        <v>115</v>
      </c>
      <c r="I304" s="28" t="s">
        <v>116</v>
      </c>
      <c r="J304" s="27" t="s">
        <v>125</v>
      </c>
      <c r="K304" s="28" t="s">
        <v>199</v>
      </c>
      <c r="L304" s="22" t="str">
        <f>VLOOKUP(B304,Feuil1!$A$2:$L$340,12,0)</f>
        <v>m</v>
      </c>
      <c r="M304" s="22">
        <f t="shared" si="8"/>
        <v>0</v>
      </c>
      <c r="N304" s="22" t="str">
        <f>VLOOKUP(B304,Feuil1!$A$2:$L$340,3,0)</f>
        <v>M</v>
      </c>
      <c r="O304" s="22">
        <f t="shared" si="9"/>
        <v>0</v>
      </c>
    </row>
    <row r="305" spans="1:15">
      <c r="A305" s="32" t="str">
        <f>VLOOKUP(B305,'[1]Code DEJ'!$A$2:$K$327,11,0)</f>
        <v>espace vert</v>
      </c>
      <c r="B305" s="31">
        <v>9499</v>
      </c>
      <c r="C305" s="30" t="s">
        <v>270</v>
      </c>
      <c r="D305" s="31" t="s">
        <v>548</v>
      </c>
      <c r="E305" s="26" t="s">
        <v>564</v>
      </c>
      <c r="F305" s="27" t="s">
        <v>114</v>
      </c>
      <c r="G305" s="28" t="s">
        <v>193</v>
      </c>
      <c r="H305" s="27" t="s">
        <v>115</v>
      </c>
      <c r="I305" s="28" t="s">
        <v>116</v>
      </c>
      <c r="J305" s="27" t="s">
        <v>125</v>
      </c>
      <c r="K305" s="28" t="s">
        <v>199</v>
      </c>
      <c r="L305" s="22" t="str">
        <f>VLOOKUP(B305,Feuil1!$A$2:$L$340,12,0)</f>
        <v>m</v>
      </c>
      <c r="M305" s="22">
        <f t="shared" si="8"/>
        <v>0</v>
      </c>
      <c r="N305" s="22" t="str">
        <f>VLOOKUP(B305,Feuil1!$A$2:$L$340,3,0)</f>
        <v>M</v>
      </c>
      <c r="O305" s="22">
        <f t="shared" si="9"/>
        <v>0</v>
      </c>
    </row>
    <row r="306" spans="1:15">
      <c r="A306" s="31" t="str">
        <f>VLOOKUP(B306,'[1]Code DEJ'!$A$2:$K$327,11,0)</f>
        <v/>
      </c>
      <c r="B306" s="65">
        <v>9500</v>
      </c>
      <c r="C306" s="66" t="s">
        <v>571</v>
      </c>
      <c r="D306" s="71"/>
      <c r="E306" s="68"/>
      <c r="F306" s="69"/>
      <c r="G306" s="70"/>
      <c r="H306" s="69"/>
      <c r="I306" s="70"/>
      <c r="J306" s="69"/>
      <c r="K306" s="70"/>
      <c r="L306" s="22" t="str">
        <f>VLOOKUP(B306,Feuil1!$A$2:$L$340,12,0)</f>
        <v>m</v>
      </c>
      <c r="M306" s="22">
        <f t="shared" si="8"/>
        <v>0</v>
      </c>
      <c r="N306" s="22" t="str">
        <f>VLOOKUP(B306,Feuil1!$A$2:$L$340,3,0)</f>
        <v>M</v>
      </c>
      <c r="O306" s="22">
        <f t="shared" si="9"/>
        <v>0</v>
      </c>
    </row>
    <row r="307" spans="1:15">
      <c r="A307" s="31" t="str">
        <f>VLOOKUP(B307,'[1]Code DEJ'!$A$2:$K$327,11,0)</f>
        <v/>
      </c>
      <c r="B307" s="31">
        <v>9501</v>
      </c>
      <c r="C307" s="30" t="s">
        <v>572</v>
      </c>
      <c r="D307" s="31" t="s">
        <v>502</v>
      </c>
      <c r="E307" s="29" t="s">
        <v>249</v>
      </c>
      <c r="F307" s="27" t="s">
        <v>249</v>
      </c>
      <c r="G307" s="28" t="s">
        <v>248</v>
      </c>
      <c r="H307" s="27"/>
      <c r="I307" s="28"/>
      <c r="J307" s="27"/>
      <c r="K307" s="28" t="s">
        <v>244</v>
      </c>
      <c r="L307" s="22" t="str">
        <f>VLOOKUP(B307,Feuil1!$A$2:$L$340,12,0)</f>
        <v>m</v>
      </c>
      <c r="M307" s="22">
        <f t="shared" si="8"/>
        <v>0</v>
      </c>
      <c r="N307" s="22" t="str">
        <f>VLOOKUP(B307,Feuil1!$A$2:$L$340,3,0)</f>
        <v>M</v>
      </c>
      <c r="O307" s="22">
        <f t="shared" si="9"/>
        <v>0</v>
      </c>
    </row>
    <row r="308" spans="1:15">
      <c r="A308" s="31" t="str">
        <f>VLOOKUP(B308,'[1]Code DEJ'!$A$2:$K$327,11,0)</f>
        <v/>
      </c>
      <c r="B308" s="31">
        <v>9510</v>
      </c>
      <c r="C308" s="30" t="s">
        <v>573</v>
      </c>
      <c r="D308" s="31" t="s">
        <v>502</v>
      </c>
      <c r="E308" s="29" t="s">
        <v>249</v>
      </c>
      <c r="F308" s="27" t="s">
        <v>249</v>
      </c>
      <c r="G308" s="28" t="s">
        <v>248</v>
      </c>
      <c r="H308" s="27"/>
      <c r="I308" s="28"/>
      <c r="J308" s="27"/>
      <c r="K308" s="28" t="s">
        <v>244</v>
      </c>
      <c r="L308" s="22" t="str">
        <f>VLOOKUP(B308,Feuil1!$A$2:$L$340,12,0)</f>
        <v>m</v>
      </c>
      <c r="M308" s="22">
        <f t="shared" si="8"/>
        <v>0</v>
      </c>
      <c r="N308" s="22" t="str">
        <f>VLOOKUP(B308,Feuil1!$A$2:$L$340,3,0)</f>
        <v>M</v>
      </c>
      <c r="O308" s="22">
        <f t="shared" si="9"/>
        <v>0</v>
      </c>
    </row>
    <row r="309" spans="1:15">
      <c r="A309" s="31" t="str">
        <f>VLOOKUP(B309,'[1]Code DEJ'!$A$2:$K$327,11,0)</f>
        <v/>
      </c>
      <c r="B309" s="31">
        <v>9511</v>
      </c>
      <c r="C309" s="30" t="s">
        <v>574</v>
      </c>
      <c r="D309" s="31" t="s">
        <v>502</v>
      </c>
      <c r="E309" s="29" t="s">
        <v>249</v>
      </c>
      <c r="F309" s="27" t="s">
        <v>249</v>
      </c>
      <c r="G309" s="28" t="s">
        <v>248</v>
      </c>
      <c r="H309" s="27"/>
      <c r="I309" s="28"/>
      <c r="J309" s="27"/>
      <c r="K309" s="28" t="s">
        <v>244</v>
      </c>
      <c r="L309" s="22" t="str">
        <f>VLOOKUP(B309,Feuil1!$A$2:$L$340,12,0)</f>
        <v>m</v>
      </c>
      <c r="M309" s="22">
        <f t="shared" si="8"/>
        <v>0</v>
      </c>
      <c r="N309" s="22" t="str">
        <f>VLOOKUP(B309,Feuil1!$A$2:$L$340,3,0)</f>
        <v>M</v>
      </c>
      <c r="O309" s="22">
        <f t="shared" si="9"/>
        <v>0</v>
      </c>
    </row>
    <row r="310" spans="1:15">
      <c r="A310" s="31" t="str">
        <f>VLOOKUP(B310,'[1]Code DEJ'!$A$2:$K$327,11,0)</f>
        <v/>
      </c>
      <c r="B310" s="31">
        <v>9512</v>
      </c>
      <c r="C310" s="30" t="s">
        <v>575</v>
      </c>
      <c r="D310" s="31" t="s">
        <v>502</v>
      </c>
      <c r="E310" s="29" t="s">
        <v>249</v>
      </c>
      <c r="F310" s="27" t="s">
        <v>249</v>
      </c>
      <c r="G310" s="28" t="s">
        <v>248</v>
      </c>
      <c r="H310" s="27"/>
      <c r="I310" s="28"/>
      <c r="J310" s="27"/>
      <c r="K310" s="28" t="s">
        <v>244</v>
      </c>
      <c r="L310" s="22" t="str">
        <f>VLOOKUP(B310,Feuil1!$A$2:$L$340,12,0)</f>
        <v>m</v>
      </c>
      <c r="M310" s="22">
        <f t="shared" si="8"/>
        <v>0</v>
      </c>
      <c r="N310" s="22" t="str">
        <f>VLOOKUP(B310,Feuil1!$A$2:$L$340,3,0)</f>
        <v>M</v>
      </c>
      <c r="O310" s="22">
        <f t="shared" si="9"/>
        <v>0</v>
      </c>
    </row>
    <row r="311" spans="1:15">
      <c r="A311" s="31" t="str">
        <f>VLOOKUP(B311,'[1]Code DEJ'!$A$2:$K$327,11,0)</f>
        <v/>
      </c>
      <c r="B311" s="31">
        <v>9513</v>
      </c>
      <c r="C311" s="30" t="s">
        <v>576</v>
      </c>
      <c r="D311" s="31" t="s">
        <v>502</v>
      </c>
      <c r="E311" s="29" t="s">
        <v>249</v>
      </c>
      <c r="F311" s="27" t="s">
        <v>249</v>
      </c>
      <c r="G311" s="28" t="s">
        <v>248</v>
      </c>
      <c r="H311" s="27"/>
      <c r="I311" s="28"/>
      <c r="J311" s="27"/>
      <c r="K311" s="28" t="s">
        <v>244</v>
      </c>
      <c r="L311" s="22" t="str">
        <f>VLOOKUP(B311,Feuil1!$A$2:$L$340,12,0)</f>
        <v>m</v>
      </c>
      <c r="M311" s="22">
        <f t="shared" si="8"/>
        <v>0</v>
      </c>
      <c r="N311" s="22" t="str">
        <f>VLOOKUP(B311,Feuil1!$A$2:$L$340,3,0)</f>
        <v>M</v>
      </c>
      <c r="O311" s="22">
        <f t="shared" si="9"/>
        <v>0</v>
      </c>
    </row>
    <row r="312" spans="1:15">
      <c r="A312" s="31" t="str">
        <f>VLOOKUP(B312,'[1]Code DEJ'!$A$2:$K$327,11,0)</f>
        <v/>
      </c>
      <c r="B312" s="31">
        <v>9599</v>
      </c>
      <c r="C312" s="30" t="s">
        <v>270</v>
      </c>
      <c r="D312" s="31" t="s">
        <v>502</v>
      </c>
      <c r="E312" s="29" t="s">
        <v>249</v>
      </c>
      <c r="F312" s="27" t="s">
        <v>249</v>
      </c>
      <c r="G312" s="28" t="s">
        <v>248</v>
      </c>
      <c r="H312" s="27"/>
      <c r="I312" s="28"/>
      <c r="J312" s="27"/>
      <c r="K312" s="28" t="s">
        <v>244</v>
      </c>
      <c r="L312" s="22" t="str">
        <f>VLOOKUP(B312,Feuil1!$A$2:$L$340,12,0)</f>
        <v>m</v>
      </c>
      <c r="M312" s="22">
        <f t="shared" si="8"/>
        <v>0</v>
      </c>
      <c r="N312" s="22" t="str">
        <f>VLOOKUP(B312,Feuil1!$A$2:$L$340,3,0)</f>
        <v>M</v>
      </c>
      <c r="O312" s="22">
        <f t="shared" si="9"/>
        <v>0</v>
      </c>
    </row>
    <row r="313" spans="1:15">
      <c r="A313" s="31" t="str">
        <f>VLOOKUP(B313,'[1]Code DEJ'!$A$2:$K$327,11,0)</f>
        <v/>
      </c>
      <c r="B313" s="65">
        <v>9600</v>
      </c>
      <c r="C313" s="66" t="s">
        <v>577</v>
      </c>
      <c r="D313" s="71"/>
      <c r="E313" s="68"/>
      <c r="F313" s="69"/>
      <c r="G313" s="70"/>
      <c r="H313" s="69"/>
      <c r="I313" s="70"/>
      <c r="J313" s="69"/>
      <c r="K313" s="70"/>
      <c r="L313" s="22" t="str">
        <f>VLOOKUP(B313,Feuil1!$A$2:$L$340,12,0)</f>
        <v>m</v>
      </c>
      <c r="M313" s="22">
        <f t="shared" si="8"/>
        <v>0</v>
      </c>
      <c r="N313" s="22" t="str">
        <f>VLOOKUP(B313,Feuil1!$A$2:$L$340,3,0)</f>
        <v>M</v>
      </c>
      <c r="O313" s="22">
        <f t="shared" si="9"/>
        <v>0</v>
      </c>
    </row>
    <row r="314" spans="1:15">
      <c r="A314" s="31" t="str">
        <f>VLOOKUP(B314,'[1]Code DEJ'!$A$2:$K$327,11,0)</f>
        <v/>
      </c>
      <c r="B314" s="31">
        <v>9601</v>
      </c>
      <c r="C314" s="24" t="s">
        <v>578</v>
      </c>
      <c r="D314" s="25" t="s">
        <v>548</v>
      </c>
      <c r="E314" s="26" t="s">
        <v>726</v>
      </c>
      <c r="F314" s="27" t="s">
        <v>114</v>
      </c>
      <c r="G314" s="28" t="s">
        <v>193</v>
      </c>
      <c r="H314" s="27" t="s">
        <v>115</v>
      </c>
      <c r="I314" s="28" t="s">
        <v>116</v>
      </c>
      <c r="J314" s="27" t="s">
        <v>242</v>
      </c>
      <c r="K314" s="28" t="s">
        <v>241</v>
      </c>
      <c r="L314" s="22" t="str">
        <f>VLOOKUP(B314,Feuil1!$A$2:$L$340,12,0)</f>
        <v>m</v>
      </c>
      <c r="M314" s="22">
        <f t="shared" si="8"/>
        <v>0</v>
      </c>
      <c r="N314" s="22" t="str">
        <f>VLOOKUP(B314,Feuil1!$A$2:$L$340,3,0)</f>
        <v>M</v>
      </c>
      <c r="O314" s="22">
        <f t="shared" si="9"/>
        <v>0</v>
      </c>
    </row>
    <row r="315" spans="1:15">
      <c r="A315" s="31" t="str">
        <f>VLOOKUP(B315,'[1]Code DEJ'!$A$2:$K$327,11,0)</f>
        <v/>
      </c>
      <c r="B315" s="31">
        <v>9602</v>
      </c>
      <c r="C315" s="24" t="s">
        <v>579</v>
      </c>
      <c r="D315" s="25" t="s">
        <v>548</v>
      </c>
      <c r="E315" s="26" t="s">
        <v>726</v>
      </c>
      <c r="F315" s="27" t="s">
        <v>114</v>
      </c>
      <c r="G315" s="28" t="s">
        <v>193</v>
      </c>
      <c r="H315" s="27" t="s">
        <v>115</v>
      </c>
      <c r="I315" s="28" t="s">
        <v>116</v>
      </c>
      <c r="J315" s="27" t="s">
        <v>242</v>
      </c>
      <c r="K315" s="28" t="s">
        <v>241</v>
      </c>
      <c r="L315" s="22" t="str">
        <f>VLOOKUP(B315,Feuil1!$A$2:$L$340,12,0)</f>
        <v>m</v>
      </c>
      <c r="M315" s="22">
        <f t="shared" si="8"/>
        <v>0</v>
      </c>
      <c r="N315" s="22" t="str">
        <f>VLOOKUP(B315,Feuil1!$A$2:$L$340,3,0)</f>
        <v>M</v>
      </c>
      <c r="O315" s="22">
        <f t="shared" si="9"/>
        <v>0</v>
      </c>
    </row>
    <row r="316" spans="1:15">
      <c r="A316" s="31" t="str">
        <f>VLOOKUP(B316,'[1]Code DEJ'!$A$2:$K$327,11,0)</f>
        <v/>
      </c>
      <c r="B316" s="31">
        <v>9699</v>
      </c>
      <c r="C316" s="24" t="s">
        <v>580</v>
      </c>
      <c r="D316" s="25" t="s">
        <v>548</v>
      </c>
      <c r="E316" s="26" t="s">
        <v>726</v>
      </c>
      <c r="F316" s="27" t="s">
        <v>114</v>
      </c>
      <c r="G316" s="28" t="s">
        <v>193</v>
      </c>
      <c r="H316" s="27" t="s">
        <v>115</v>
      </c>
      <c r="I316" s="28" t="s">
        <v>116</v>
      </c>
      <c r="J316" s="27" t="s">
        <v>242</v>
      </c>
      <c r="K316" s="28" t="s">
        <v>241</v>
      </c>
      <c r="L316" s="22" t="str">
        <f>VLOOKUP(B316,Feuil1!$A$2:$L$340,12,0)</f>
        <v>m</v>
      </c>
      <c r="M316" s="22">
        <f t="shared" si="8"/>
        <v>0</v>
      </c>
      <c r="N316" s="22" t="str">
        <f>VLOOKUP(B316,Feuil1!$A$2:$L$340,3,0)</f>
        <v>M</v>
      </c>
      <c r="O316" s="22">
        <f t="shared" si="9"/>
        <v>0</v>
      </c>
    </row>
    <row r="317" spans="1:15">
      <c r="A317" s="31" t="str">
        <f>VLOOKUP(B317,'[1]Code DEJ'!$A$2:$K$327,11,0)</f>
        <v/>
      </c>
      <c r="B317" s="65">
        <v>9700</v>
      </c>
      <c r="C317" s="72" t="s">
        <v>581</v>
      </c>
      <c r="D317" s="65" t="s">
        <v>548</v>
      </c>
      <c r="E317" s="68" t="s">
        <v>727</v>
      </c>
      <c r="F317" s="69" t="s">
        <v>114</v>
      </c>
      <c r="G317" s="70" t="s">
        <v>193</v>
      </c>
      <c r="H317" s="69" t="s">
        <v>214</v>
      </c>
      <c r="I317" s="70" t="s">
        <v>213</v>
      </c>
      <c r="J317" s="69" t="s">
        <v>63</v>
      </c>
      <c r="K317" s="70" t="s">
        <v>215</v>
      </c>
      <c r="L317" s="22" t="str">
        <f>VLOOKUP(B317,Feuil1!$A$2:$L$340,12,0)</f>
        <v>m</v>
      </c>
      <c r="M317" s="22">
        <f t="shared" si="8"/>
        <v>0</v>
      </c>
      <c r="N317" s="22" t="str">
        <f>VLOOKUP(B317,Feuil1!$A$2:$L$340,3,0)</f>
        <v>M</v>
      </c>
      <c r="O317" s="22">
        <f t="shared" si="9"/>
        <v>0</v>
      </c>
    </row>
    <row r="318" spans="1:15">
      <c r="A318" s="31" t="str">
        <f>VLOOKUP(B318,'[1]Code DEJ'!$A$2:$K$327,11,0)</f>
        <v/>
      </c>
      <c r="B318" s="54">
        <v>10000</v>
      </c>
      <c r="C318" s="73" t="s">
        <v>243</v>
      </c>
      <c r="D318" s="63"/>
      <c r="E318" s="61"/>
      <c r="F318" s="62"/>
      <c r="G318" s="64"/>
      <c r="H318" s="62"/>
      <c r="I318" s="64"/>
      <c r="J318" s="62"/>
      <c r="K318" s="64"/>
      <c r="L318" s="22" t="str">
        <f>VLOOKUP(B318,Feuil1!$A$2:$L$340,12,0)</f>
        <v>m</v>
      </c>
      <c r="M318" s="22">
        <f t="shared" si="8"/>
        <v>0</v>
      </c>
      <c r="N318" s="22" t="str">
        <f>VLOOKUP(B318,Feuil1!$A$2:$L$340,3,0)</f>
        <v>M</v>
      </c>
      <c r="O318" s="22">
        <f t="shared" si="9"/>
        <v>0</v>
      </c>
    </row>
    <row r="319" spans="1:15">
      <c r="A319" s="31"/>
      <c r="B319" s="31">
        <v>10101</v>
      </c>
      <c r="C319" s="24" t="s">
        <v>573</v>
      </c>
      <c r="D319" s="25" t="s">
        <v>502</v>
      </c>
      <c r="E319" s="26" t="s">
        <v>728</v>
      </c>
      <c r="F319" s="27" t="s">
        <v>114</v>
      </c>
      <c r="G319" s="28" t="s">
        <v>193</v>
      </c>
      <c r="H319" s="27" t="s">
        <v>246</v>
      </c>
      <c r="I319" s="28" t="s">
        <v>245</v>
      </c>
      <c r="J319" s="27" t="s">
        <v>247</v>
      </c>
      <c r="K319" s="28" t="s">
        <v>243</v>
      </c>
      <c r="L319" s="22" t="str">
        <f>VLOOKUP(B319,Feuil1!$A$2:$L$340,12,0)</f>
        <v>m</v>
      </c>
      <c r="M319" s="22">
        <f t="shared" si="8"/>
        <v>0</v>
      </c>
      <c r="N319" s="22" t="str">
        <f>VLOOKUP(B319,Feuil1!$A$2:$L$340,3,0)</f>
        <v>M</v>
      </c>
      <c r="O319" s="22">
        <f t="shared" si="9"/>
        <v>0</v>
      </c>
    </row>
    <row r="320" spans="1:15">
      <c r="A320" s="31"/>
      <c r="B320" s="31">
        <v>10102</v>
      </c>
      <c r="C320" s="24" t="s">
        <v>582</v>
      </c>
      <c r="D320" s="25" t="s">
        <v>502</v>
      </c>
      <c r="E320" s="26" t="s">
        <v>728</v>
      </c>
      <c r="F320" s="27" t="s">
        <v>114</v>
      </c>
      <c r="G320" s="28" t="s">
        <v>193</v>
      </c>
      <c r="H320" s="27" t="s">
        <v>246</v>
      </c>
      <c r="I320" s="28" t="s">
        <v>245</v>
      </c>
      <c r="J320" s="27" t="s">
        <v>247</v>
      </c>
      <c r="K320" s="28" t="s">
        <v>243</v>
      </c>
      <c r="L320" s="22" t="str">
        <f>VLOOKUP(B320,Feuil1!$A$2:$L$340,12,0)</f>
        <v>m</v>
      </c>
      <c r="M320" s="22">
        <f t="shared" si="8"/>
        <v>0</v>
      </c>
      <c r="N320" s="22" t="str">
        <f>VLOOKUP(B320,Feuil1!$A$2:$L$340,3,0)</f>
        <v>M</v>
      </c>
      <c r="O320" s="22">
        <f t="shared" si="9"/>
        <v>0</v>
      </c>
    </row>
    <row r="321" spans="1:15">
      <c r="A321" s="31"/>
      <c r="B321" s="31">
        <v>10103</v>
      </c>
      <c r="C321" s="24" t="s">
        <v>575</v>
      </c>
      <c r="D321" s="25" t="s">
        <v>502</v>
      </c>
      <c r="E321" s="26" t="s">
        <v>728</v>
      </c>
      <c r="F321" s="27" t="s">
        <v>114</v>
      </c>
      <c r="G321" s="28" t="s">
        <v>193</v>
      </c>
      <c r="H321" s="27" t="s">
        <v>246</v>
      </c>
      <c r="I321" s="28" t="s">
        <v>245</v>
      </c>
      <c r="J321" s="27" t="s">
        <v>247</v>
      </c>
      <c r="K321" s="28" t="s">
        <v>243</v>
      </c>
      <c r="L321" s="22" t="str">
        <f>VLOOKUP(B321,Feuil1!$A$2:$L$340,12,0)</f>
        <v>m</v>
      </c>
      <c r="M321" s="22">
        <f t="shared" si="8"/>
        <v>0</v>
      </c>
      <c r="N321" s="22" t="str">
        <f>VLOOKUP(B321,Feuil1!$A$2:$L$340,3,0)</f>
        <v>M</v>
      </c>
      <c r="O321" s="22">
        <f t="shared" si="9"/>
        <v>0</v>
      </c>
    </row>
    <row r="322" spans="1:15">
      <c r="A322" s="25"/>
      <c r="B322" s="31">
        <v>10104</v>
      </c>
      <c r="C322" s="24" t="s">
        <v>583</v>
      </c>
      <c r="D322" s="25" t="s">
        <v>502</v>
      </c>
      <c r="E322" s="26" t="s">
        <v>728</v>
      </c>
      <c r="F322" s="27" t="s">
        <v>114</v>
      </c>
      <c r="G322" s="28" t="s">
        <v>193</v>
      </c>
      <c r="H322" s="27" t="s">
        <v>246</v>
      </c>
      <c r="I322" s="28" t="s">
        <v>245</v>
      </c>
      <c r="J322" s="27" t="s">
        <v>247</v>
      </c>
      <c r="K322" s="28" t="s">
        <v>243</v>
      </c>
      <c r="L322" s="22" t="str">
        <f>VLOOKUP(B322,Feuil1!$A$2:$L$340,12,0)</f>
        <v>m</v>
      </c>
      <c r="M322" s="22">
        <f t="shared" si="8"/>
        <v>0</v>
      </c>
      <c r="N322" s="22" t="str">
        <f>VLOOKUP(B322,Feuil1!$A$2:$L$340,3,0)</f>
        <v>M</v>
      </c>
      <c r="O322" s="22">
        <f t="shared" si="9"/>
        <v>0</v>
      </c>
    </row>
  </sheetData>
  <mergeCells count="4">
    <mergeCell ref="B1:C1"/>
    <mergeCell ref="F1:G1"/>
    <mergeCell ref="H1:I1"/>
    <mergeCell ref="J1:K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26"/>
  <sheetViews>
    <sheetView workbookViewId="0">
      <selection activeCell="B324" sqref="B324"/>
    </sheetView>
  </sheetViews>
  <sheetFormatPr baseColWidth="10" defaultRowHeight="15"/>
  <cols>
    <col min="1" max="1" width="8.140625" style="87" customWidth="1"/>
    <col min="2" max="2" width="40.140625" style="87" customWidth="1"/>
    <col min="3" max="3" width="14.42578125" style="87" bestFit="1" customWidth="1"/>
    <col min="4" max="4" width="19.140625" style="87" bestFit="1" customWidth="1"/>
    <col min="5" max="11" width="11.42578125" style="87"/>
    <col min="12" max="12" width="33.140625" style="87" bestFit="1" customWidth="1"/>
    <col min="13" max="13" width="43" style="87" bestFit="1" customWidth="1"/>
    <col min="14" max="14" width="11.42578125" style="87"/>
  </cols>
  <sheetData>
    <row r="1" spans="1:14" ht="60">
      <c r="A1" s="96" t="s">
        <v>748</v>
      </c>
      <c r="B1" s="96" t="s">
        <v>749</v>
      </c>
      <c r="C1" s="96" t="s">
        <v>750</v>
      </c>
      <c r="D1" s="96" t="s">
        <v>751</v>
      </c>
      <c r="E1" s="96" t="s">
        <v>752</v>
      </c>
      <c r="F1" s="96" t="s">
        <v>753</v>
      </c>
      <c r="G1" s="96" t="s">
        <v>754</v>
      </c>
      <c r="H1" s="96" t="s">
        <v>755</v>
      </c>
      <c r="I1" s="96" t="s">
        <v>756</v>
      </c>
      <c r="J1" s="96" t="s">
        <v>757</v>
      </c>
      <c r="K1" s="96" t="s">
        <v>758</v>
      </c>
      <c r="L1" s="96" t="s">
        <v>759</v>
      </c>
      <c r="M1" s="96" t="s">
        <v>760</v>
      </c>
      <c r="N1" s="96" t="s">
        <v>761</v>
      </c>
    </row>
    <row r="2" spans="1:14">
      <c r="A2" s="87">
        <v>1000</v>
      </c>
      <c r="B2" s="87" t="s">
        <v>114</v>
      </c>
      <c r="C2" s="87" t="s">
        <v>762</v>
      </c>
      <c r="D2" s="87" t="s">
        <v>763</v>
      </c>
      <c r="E2" s="87" t="s">
        <v>764</v>
      </c>
      <c r="F2" s="87" t="s">
        <v>764</v>
      </c>
      <c r="G2" s="87" t="s">
        <v>764</v>
      </c>
      <c r="H2" s="87" t="s">
        <v>764</v>
      </c>
      <c r="I2" s="87" t="s">
        <v>764</v>
      </c>
      <c r="J2" s="87" t="s">
        <v>764</v>
      </c>
      <c r="K2" s="87" t="str">
        <f t="shared" ref="K2:K65" si="0">IF(Q2=0,"p","m")</f>
        <v>p</v>
      </c>
      <c r="L2" s="87" t="s">
        <v>763</v>
      </c>
      <c r="M2" s="87" t="s">
        <v>764</v>
      </c>
      <c r="N2" s="87" t="s">
        <v>764</v>
      </c>
    </row>
    <row r="3" spans="1:14">
      <c r="A3" s="87">
        <v>1100</v>
      </c>
      <c r="B3" s="87" t="s">
        <v>262</v>
      </c>
      <c r="C3" s="87" t="s">
        <v>762</v>
      </c>
      <c r="D3" s="87" t="s">
        <v>762</v>
      </c>
      <c r="E3" s="87" t="s">
        <v>764</v>
      </c>
      <c r="F3" s="87" t="s">
        <v>764</v>
      </c>
      <c r="G3" s="87" t="s">
        <v>764</v>
      </c>
      <c r="H3" s="87" t="s">
        <v>764</v>
      </c>
      <c r="I3" s="87" t="s">
        <v>764</v>
      </c>
      <c r="J3" s="87" t="s">
        <v>764</v>
      </c>
      <c r="K3" s="87" t="str">
        <f t="shared" si="0"/>
        <v>p</v>
      </c>
      <c r="L3" s="87" t="s">
        <v>763</v>
      </c>
      <c r="M3" s="87" t="s">
        <v>764</v>
      </c>
      <c r="N3" s="87" t="s">
        <v>764</v>
      </c>
    </row>
    <row r="4" spans="1:14">
      <c r="A4" s="87">
        <v>1101</v>
      </c>
      <c r="B4" s="87" t="s">
        <v>142</v>
      </c>
      <c r="C4" s="87" t="s">
        <v>762</v>
      </c>
      <c r="D4" s="87" t="s">
        <v>762</v>
      </c>
      <c r="E4" s="87" t="s">
        <v>764</v>
      </c>
      <c r="F4" s="87" t="s">
        <v>764</v>
      </c>
      <c r="G4" s="87" t="s">
        <v>764</v>
      </c>
      <c r="H4" s="87" t="s">
        <v>764</v>
      </c>
      <c r="I4" s="87" t="s">
        <v>764</v>
      </c>
      <c r="J4" s="87" t="s">
        <v>764</v>
      </c>
      <c r="K4" s="87" t="str">
        <f t="shared" si="0"/>
        <v>p</v>
      </c>
      <c r="L4" s="87" t="s">
        <v>763</v>
      </c>
      <c r="M4" s="87" t="s">
        <v>764</v>
      </c>
      <c r="N4" s="87" t="s">
        <v>764</v>
      </c>
    </row>
    <row r="5" spans="1:14">
      <c r="A5" s="87">
        <v>1102</v>
      </c>
      <c r="B5" s="87" t="s">
        <v>265</v>
      </c>
      <c r="C5" s="87" t="s">
        <v>762</v>
      </c>
      <c r="D5" s="87" t="s">
        <v>762</v>
      </c>
      <c r="E5" s="87" t="s">
        <v>764</v>
      </c>
      <c r="F5" s="87" t="s">
        <v>764</v>
      </c>
      <c r="G5" s="87" t="s">
        <v>764</v>
      </c>
      <c r="H5" s="87" t="s">
        <v>764</v>
      </c>
      <c r="I5" s="87" t="s">
        <v>764</v>
      </c>
      <c r="J5" s="87" t="s">
        <v>764</v>
      </c>
      <c r="K5" s="87" t="str">
        <f t="shared" si="0"/>
        <v>p</v>
      </c>
      <c r="L5" s="87" t="s">
        <v>763</v>
      </c>
      <c r="M5" s="87" t="s">
        <v>764</v>
      </c>
      <c r="N5" s="87" t="s">
        <v>764</v>
      </c>
    </row>
    <row r="6" spans="1:14">
      <c r="A6" s="87">
        <v>1103</v>
      </c>
      <c r="B6" s="87" t="s">
        <v>49</v>
      </c>
      <c r="C6" s="87" t="s">
        <v>762</v>
      </c>
      <c r="D6" s="87" t="s">
        <v>762</v>
      </c>
      <c r="E6" s="87" t="s">
        <v>764</v>
      </c>
      <c r="F6" s="87" t="s">
        <v>764</v>
      </c>
      <c r="G6" s="87" t="s">
        <v>764</v>
      </c>
      <c r="H6" s="87" t="s">
        <v>764</v>
      </c>
      <c r="I6" s="87" t="s">
        <v>764</v>
      </c>
      <c r="J6" s="87" t="s">
        <v>764</v>
      </c>
      <c r="K6" s="87" t="str">
        <f t="shared" si="0"/>
        <v>p</v>
      </c>
      <c r="L6" s="87" t="s">
        <v>763</v>
      </c>
      <c r="M6" s="87" t="s">
        <v>764</v>
      </c>
      <c r="N6" s="87" t="s">
        <v>764</v>
      </c>
    </row>
    <row r="7" spans="1:14">
      <c r="A7" s="87">
        <v>1104</v>
      </c>
      <c r="B7" s="87" t="s">
        <v>268</v>
      </c>
      <c r="C7" s="87" t="s">
        <v>762</v>
      </c>
      <c r="D7" s="87" t="s">
        <v>762</v>
      </c>
      <c r="E7" s="87" t="s">
        <v>764</v>
      </c>
      <c r="F7" s="87" t="s">
        <v>764</v>
      </c>
      <c r="G7" s="87" t="s">
        <v>764</v>
      </c>
      <c r="H7" s="87" t="s">
        <v>764</v>
      </c>
      <c r="I7" s="87" t="s">
        <v>764</v>
      </c>
      <c r="J7" s="87" t="s">
        <v>764</v>
      </c>
      <c r="K7" s="87" t="str">
        <f t="shared" si="0"/>
        <v>p</v>
      </c>
      <c r="L7" s="87" t="s">
        <v>763</v>
      </c>
      <c r="M7" s="87" t="s">
        <v>764</v>
      </c>
      <c r="N7" s="87" t="s">
        <v>764</v>
      </c>
    </row>
    <row r="8" spans="1:14">
      <c r="A8" s="87">
        <v>1199</v>
      </c>
      <c r="B8" s="87" t="s">
        <v>270</v>
      </c>
      <c r="C8" s="87" t="s">
        <v>762</v>
      </c>
      <c r="D8" s="87" t="s">
        <v>762</v>
      </c>
      <c r="E8" s="87" t="s">
        <v>764</v>
      </c>
      <c r="F8" s="87" t="s">
        <v>764</v>
      </c>
      <c r="G8" s="87" t="s">
        <v>764</v>
      </c>
      <c r="H8" s="87" t="s">
        <v>764</v>
      </c>
      <c r="I8" s="87" t="s">
        <v>764</v>
      </c>
      <c r="J8" s="87" t="s">
        <v>764</v>
      </c>
      <c r="K8" s="87" t="str">
        <f t="shared" si="0"/>
        <v>p</v>
      </c>
      <c r="L8" s="87" t="s">
        <v>763</v>
      </c>
      <c r="M8" s="87" t="s">
        <v>764</v>
      </c>
      <c r="N8" s="87" t="s">
        <v>764</v>
      </c>
    </row>
    <row r="9" spans="1:14">
      <c r="A9" s="87">
        <v>1200</v>
      </c>
      <c r="B9" s="87" t="s">
        <v>271</v>
      </c>
      <c r="C9" s="87" t="s">
        <v>762</v>
      </c>
      <c r="D9" s="87" t="s">
        <v>762</v>
      </c>
      <c r="E9" s="87" t="s">
        <v>764</v>
      </c>
      <c r="F9" s="87" t="s">
        <v>764</v>
      </c>
      <c r="G9" s="87" t="s">
        <v>764</v>
      </c>
      <c r="H9" s="87" t="s">
        <v>764</v>
      </c>
      <c r="I9" s="87" t="s">
        <v>764</v>
      </c>
      <c r="J9" s="87" t="s">
        <v>764</v>
      </c>
      <c r="K9" s="87" t="str">
        <f t="shared" si="0"/>
        <v>p</v>
      </c>
      <c r="L9" s="87" t="s">
        <v>763</v>
      </c>
      <c r="M9" s="87" t="s">
        <v>764</v>
      </c>
      <c r="N9" s="87" t="s">
        <v>764</v>
      </c>
    </row>
    <row r="10" spans="1:14">
      <c r="A10" s="87">
        <v>1201</v>
      </c>
      <c r="B10" s="87" t="s">
        <v>272</v>
      </c>
      <c r="C10" s="87" t="s">
        <v>762</v>
      </c>
      <c r="D10" s="87" t="s">
        <v>762</v>
      </c>
      <c r="E10" s="87" t="s">
        <v>764</v>
      </c>
      <c r="F10" s="87" t="s">
        <v>764</v>
      </c>
      <c r="G10" s="87" t="s">
        <v>764</v>
      </c>
      <c r="H10" s="87" t="s">
        <v>764</v>
      </c>
      <c r="I10" s="87" t="s">
        <v>764</v>
      </c>
      <c r="J10" s="87" t="s">
        <v>764</v>
      </c>
      <c r="K10" s="87" t="str">
        <f t="shared" si="0"/>
        <v>p</v>
      </c>
      <c r="L10" s="87" t="s">
        <v>763</v>
      </c>
      <c r="M10" s="87" t="s">
        <v>764</v>
      </c>
      <c r="N10" s="87" t="s">
        <v>764</v>
      </c>
    </row>
    <row r="11" spans="1:14">
      <c r="A11" s="87">
        <v>1202</v>
      </c>
      <c r="B11" s="87" t="s">
        <v>274</v>
      </c>
      <c r="C11" s="87" t="s">
        <v>762</v>
      </c>
      <c r="D11" s="87" t="s">
        <v>762</v>
      </c>
      <c r="E11" s="87" t="s">
        <v>764</v>
      </c>
      <c r="F11" s="87" t="s">
        <v>764</v>
      </c>
      <c r="G11" s="87" t="s">
        <v>764</v>
      </c>
      <c r="H11" s="87" t="s">
        <v>764</v>
      </c>
      <c r="I11" s="87" t="s">
        <v>764</v>
      </c>
      <c r="J11" s="87" t="s">
        <v>764</v>
      </c>
      <c r="K11" s="87" t="str">
        <f t="shared" si="0"/>
        <v>p</v>
      </c>
      <c r="L11" s="87" t="s">
        <v>763</v>
      </c>
      <c r="M11" s="87" t="s">
        <v>764</v>
      </c>
      <c r="N11" s="87" t="s">
        <v>764</v>
      </c>
    </row>
    <row r="12" spans="1:14">
      <c r="A12" s="87">
        <v>1203</v>
      </c>
      <c r="B12" s="87" t="s">
        <v>275</v>
      </c>
      <c r="C12" s="87" t="s">
        <v>762</v>
      </c>
      <c r="D12" s="87" t="s">
        <v>762</v>
      </c>
      <c r="E12" s="87" t="s">
        <v>764</v>
      </c>
      <c r="F12" s="87" t="s">
        <v>764</v>
      </c>
      <c r="G12" s="87" t="s">
        <v>764</v>
      </c>
      <c r="H12" s="87" t="s">
        <v>764</v>
      </c>
      <c r="I12" s="87" t="s">
        <v>764</v>
      </c>
      <c r="J12" s="87" t="s">
        <v>764</v>
      </c>
      <c r="K12" s="87" t="str">
        <f t="shared" si="0"/>
        <v>p</v>
      </c>
      <c r="L12" s="87" t="s">
        <v>763</v>
      </c>
      <c r="M12" s="87" t="s">
        <v>764</v>
      </c>
      <c r="N12" s="87" t="s">
        <v>764</v>
      </c>
    </row>
    <row r="13" spans="1:14">
      <c r="A13" s="87">
        <v>1204</v>
      </c>
      <c r="B13" s="87" t="s">
        <v>276</v>
      </c>
      <c r="C13" s="87" t="s">
        <v>762</v>
      </c>
      <c r="D13" s="87" t="s">
        <v>762</v>
      </c>
      <c r="E13" s="87" t="s">
        <v>764</v>
      </c>
      <c r="F13" s="87" t="s">
        <v>764</v>
      </c>
      <c r="G13" s="87" t="s">
        <v>764</v>
      </c>
      <c r="H13" s="87" t="s">
        <v>764</v>
      </c>
      <c r="I13" s="87" t="s">
        <v>764</v>
      </c>
      <c r="J13" s="87" t="s">
        <v>764</v>
      </c>
      <c r="K13" s="87" t="str">
        <f t="shared" si="0"/>
        <v>p</v>
      </c>
      <c r="L13" s="87" t="s">
        <v>763</v>
      </c>
      <c r="M13" s="87" t="s">
        <v>764</v>
      </c>
      <c r="N13" s="87" t="s">
        <v>764</v>
      </c>
    </row>
    <row r="14" spans="1:14">
      <c r="A14" s="87">
        <v>1205</v>
      </c>
      <c r="B14" s="87" t="s">
        <v>278</v>
      </c>
      <c r="C14" s="87" t="s">
        <v>762</v>
      </c>
      <c r="D14" s="87" t="s">
        <v>762</v>
      </c>
      <c r="E14" s="87" t="s">
        <v>764</v>
      </c>
      <c r="F14" s="87" t="s">
        <v>764</v>
      </c>
      <c r="G14" s="87" t="s">
        <v>764</v>
      </c>
      <c r="H14" s="87" t="s">
        <v>764</v>
      </c>
      <c r="I14" s="87" t="s">
        <v>764</v>
      </c>
      <c r="J14" s="87" t="s">
        <v>764</v>
      </c>
      <c r="K14" s="87" t="str">
        <f t="shared" si="0"/>
        <v>p</v>
      </c>
      <c r="L14" s="87" t="s">
        <v>763</v>
      </c>
      <c r="M14" s="87" t="s">
        <v>764</v>
      </c>
      <c r="N14" s="87" t="s">
        <v>764</v>
      </c>
    </row>
    <row r="15" spans="1:14">
      <c r="A15" s="87">
        <v>1206</v>
      </c>
      <c r="B15" s="87" t="s">
        <v>211</v>
      </c>
      <c r="C15" s="87" t="s">
        <v>762</v>
      </c>
      <c r="D15" s="87" t="s">
        <v>762</v>
      </c>
      <c r="E15" s="87" t="s">
        <v>764</v>
      </c>
      <c r="F15" s="87" t="s">
        <v>764</v>
      </c>
      <c r="G15" s="87" t="s">
        <v>764</v>
      </c>
      <c r="H15" s="87" t="s">
        <v>764</v>
      </c>
      <c r="I15" s="87" t="s">
        <v>764</v>
      </c>
      <c r="J15" s="87" t="s">
        <v>764</v>
      </c>
      <c r="K15" s="87" t="str">
        <f t="shared" si="0"/>
        <v>p</v>
      </c>
      <c r="L15" s="87" t="s">
        <v>763</v>
      </c>
      <c r="M15" s="87" t="s">
        <v>764</v>
      </c>
      <c r="N15" s="87" t="s">
        <v>764</v>
      </c>
    </row>
    <row r="16" spans="1:14">
      <c r="A16" s="87">
        <v>1207</v>
      </c>
      <c r="B16" s="87" t="s">
        <v>280</v>
      </c>
      <c r="C16" s="87" t="s">
        <v>762</v>
      </c>
      <c r="D16" s="87" t="s">
        <v>762</v>
      </c>
      <c r="E16" s="87" t="s">
        <v>764</v>
      </c>
      <c r="F16" s="87" t="s">
        <v>764</v>
      </c>
      <c r="G16" s="87" t="s">
        <v>764</v>
      </c>
      <c r="H16" s="87" t="s">
        <v>764</v>
      </c>
      <c r="I16" s="87" t="s">
        <v>764</v>
      </c>
      <c r="J16" s="87" t="s">
        <v>764</v>
      </c>
      <c r="K16" s="87" t="str">
        <f t="shared" si="0"/>
        <v>p</v>
      </c>
      <c r="L16" s="87" t="s">
        <v>763</v>
      </c>
      <c r="M16" s="87" t="s">
        <v>764</v>
      </c>
      <c r="N16" s="87" t="s">
        <v>764</v>
      </c>
    </row>
    <row r="17" spans="1:14">
      <c r="A17" s="87">
        <v>1208</v>
      </c>
      <c r="B17" s="87" t="s">
        <v>282</v>
      </c>
      <c r="C17" s="87" t="s">
        <v>762</v>
      </c>
      <c r="D17" s="87" t="s">
        <v>762</v>
      </c>
      <c r="E17" s="87" t="s">
        <v>764</v>
      </c>
      <c r="F17" s="87" t="s">
        <v>764</v>
      </c>
      <c r="G17" s="87" t="s">
        <v>764</v>
      </c>
      <c r="H17" s="87" t="s">
        <v>764</v>
      </c>
      <c r="I17" s="87" t="s">
        <v>764</v>
      </c>
      <c r="J17" s="87" t="s">
        <v>764</v>
      </c>
      <c r="K17" s="87" t="str">
        <f t="shared" si="0"/>
        <v>p</v>
      </c>
      <c r="L17" s="87" t="s">
        <v>763</v>
      </c>
      <c r="M17" s="87" t="s">
        <v>764</v>
      </c>
      <c r="N17" s="87" t="s">
        <v>764</v>
      </c>
    </row>
    <row r="18" spans="1:14">
      <c r="A18" s="87">
        <v>1209</v>
      </c>
      <c r="B18" s="87" t="s">
        <v>284</v>
      </c>
      <c r="C18" s="87" t="s">
        <v>762</v>
      </c>
      <c r="D18" s="87" t="s">
        <v>762</v>
      </c>
      <c r="E18" s="87" t="s">
        <v>764</v>
      </c>
      <c r="F18" s="87" t="s">
        <v>764</v>
      </c>
      <c r="G18" s="87" t="s">
        <v>764</v>
      </c>
      <c r="H18" s="87" t="s">
        <v>764</v>
      </c>
      <c r="I18" s="87" t="s">
        <v>764</v>
      </c>
      <c r="J18" s="87" t="s">
        <v>764</v>
      </c>
      <c r="K18" s="87" t="str">
        <f t="shared" si="0"/>
        <v>p</v>
      </c>
      <c r="L18" s="87" t="s">
        <v>763</v>
      </c>
      <c r="M18" s="87" t="s">
        <v>764</v>
      </c>
      <c r="N18" s="87" t="s">
        <v>764</v>
      </c>
    </row>
    <row r="19" spans="1:14">
      <c r="A19" s="87">
        <v>1210</v>
      </c>
      <c r="B19" s="87" t="s">
        <v>44</v>
      </c>
      <c r="C19" s="87" t="s">
        <v>762</v>
      </c>
      <c r="D19" s="87" t="s">
        <v>762</v>
      </c>
      <c r="E19" s="87" t="s">
        <v>764</v>
      </c>
      <c r="F19" s="87" t="s">
        <v>764</v>
      </c>
      <c r="G19" s="87" t="s">
        <v>764</v>
      </c>
      <c r="H19" s="87" t="s">
        <v>764</v>
      </c>
      <c r="I19" s="87" t="s">
        <v>764</v>
      </c>
      <c r="J19" s="87" t="s">
        <v>764</v>
      </c>
      <c r="K19" s="87" t="str">
        <f t="shared" si="0"/>
        <v>p</v>
      </c>
      <c r="L19" s="87" t="s">
        <v>763</v>
      </c>
      <c r="M19" s="87" t="s">
        <v>764</v>
      </c>
      <c r="N19" s="87" t="s">
        <v>764</v>
      </c>
    </row>
    <row r="20" spans="1:14">
      <c r="A20" s="87">
        <v>1211</v>
      </c>
      <c r="B20" s="87" t="s">
        <v>54</v>
      </c>
      <c r="C20" s="87" t="s">
        <v>762</v>
      </c>
      <c r="D20" s="87" t="s">
        <v>762</v>
      </c>
      <c r="E20" s="87" t="s">
        <v>764</v>
      </c>
      <c r="F20" s="87" t="s">
        <v>764</v>
      </c>
      <c r="G20" s="87" t="s">
        <v>764</v>
      </c>
      <c r="H20" s="87" t="s">
        <v>764</v>
      </c>
      <c r="I20" s="87" t="s">
        <v>764</v>
      </c>
      <c r="J20" s="87" t="s">
        <v>764</v>
      </c>
      <c r="K20" s="87" t="str">
        <f t="shared" si="0"/>
        <v>p</v>
      </c>
      <c r="L20" s="87" t="s">
        <v>763</v>
      </c>
      <c r="M20" s="87" t="s">
        <v>764</v>
      </c>
      <c r="N20" s="87" t="s">
        <v>764</v>
      </c>
    </row>
    <row r="21" spans="1:14">
      <c r="A21" s="87">
        <v>1213</v>
      </c>
      <c r="B21" s="87" t="s">
        <v>287</v>
      </c>
      <c r="C21" s="87" t="s">
        <v>762</v>
      </c>
      <c r="D21" s="87" t="s">
        <v>762</v>
      </c>
      <c r="E21" s="87" t="s">
        <v>764</v>
      </c>
      <c r="F21" s="87" t="s">
        <v>764</v>
      </c>
      <c r="G21" s="87" t="s">
        <v>764</v>
      </c>
      <c r="H21" s="87" t="s">
        <v>764</v>
      </c>
      <c r="I21" s="87" t="s">
        <v>764</v>
      </c>
      <c r="J21" s="87" t="s">
        <v>764</v>
      </c>
      <c r="K21" s="87" t="str">
        <f t="shared" si="0"/>
        <v>p</v>
      </c>
      <c r="L21" s="87" t="s">
        <v>763</v>
      </c>
      <c r="M21" s="87" t="s">
        <v>764</v>
      </c>
      <c r="N21" s="87" t="s">
        <v>764</v>
      </c>
    </row>
    <row r="22" spans="1:14">
      <c r="A22" s="87">
        <v>1214</v>
      </c>
      <c r="B22" s="87" t="s">
        <v>288</v>
      </c>
      <c r="C22" s="87" t="s">
        <v>762</v>
      </c>
      <c r="D22" s="87" t="s">
        <v>762</v>
      </c>
      <c r="E22" s="87" t="s">
        <v>764</v>
      </c>
      <c r="F22" s="87" t="s">
        <v>764</v>
      </c>
      <c r="G22" s="87" t="s">
        <v>764</v>
      </c>
      <c r="H22" s="87" t="s">
        <v>764</v>
      </c>
      <c r="I22" s="87" t="s">
        <v>764</v>
      </c>
      <c r="J22" s="87" t="s">
        <v>764</v>
      </c>
      <c r="K22" s="87" t="str">
        <f t="shared" si="0"/>
        <v>p</v>
      </c>
      <c r="L22" s="87" t="s">
        <v>763</v>
      </c>
      <c r="M22" s="87" t="s">
        <v>764</v>
      </c>
      <c r="N22" s="87" t="s">
        <v>764</v>
      </c>
    </row>
    <row r="23" spans="1:14">
      <c r="A23" s="87">
        <v>1215</v>
      </c>
      <c r="B23" s="87" t="s">
        <v>290</v>
      </c>
      <c r="C23" s="87" t="s">
        <v>762</v>
      </c>
      <c r="D23" s="87" t="s">
        <v>762</v>
      </c>
      <c r="E23" s="87" t="s">
        <v>764</v>
      </c>
      <c r="F23" s="87" t="s">
        <v>764</v>
      </c>
      <c r="G23" s="87" t="s">
        <v>764</v>
      </c>
      <c r="H23" s="87" t="s">
        <v>764</v>
      </c>
      <c r="I23" s="87" t="s">
        <v>764</v>
      </c>
      <c r="J23" s="87" t="s">
        <v>764</v>
      </c>
      <c r="K23" s="87" t="str">
        <f t="shared" si="0"/>
        <v>p</v>
      </c>
      <c r="L23" s="87" t="s">
        <v>763</v>
      </c>
      <c r="M23" s="87" t="s">
        <v>764</v>
      </c>
      <c r="N23" s="87" t="s">
        <v>764</v>
      </c>
    </row>
    <row r="24" spans="1:14">
      <c r="A24" s="87">
        <v>1216</v>
      </c>
      <c r="B24" s="87" t="s">
        <v>292</v>
      </c>
      <c r="C24" s="87" t="s">
        <v>762</v>
      </c>
      <c r="D24" s="87" t="s">
        <v>762</v>
      </c>
      <c r="E24" s="87" t="s">
        <v>764</v>
      </c>
      <c r="F24" s="87" t="s">
        <v>764</v>
      </c>
      <c r="G24" s="87" t="s">
        <v>764</v>
      </c>
      <c r="H24" s="87" t="s">
        <v>764</v>
      </c>
      <c r="I24" s="87" t="s">
        <v>764</v>
      </c>
      <c r="J24" s="87" t="s">
        <v>764</v>
      </c>
      <c r="K24" s="87" t="str">
        <f t="shared" si="0"/>
        <v>p</v>
      </c>
      <c r="L24" s="87" t="s">
        <v>763</v>
      </c>
      <c r="M24" s="87" t="s">
        <v>764</v>
      </c>
      <c r="N24" s="87" t="s">
        <v>764</v>
      </c>
    </row>
    <row r="25" spans="1:14">
      <c r="A25" s="87">
        <v>1217</v>
      </c>
      <c r="B25" s="87" t="s">
        <v>293</v>
      </c>
      <c r="C25" s="87" t="s">
        <v>762</v>
      </c>
      <c r="D25" s="87" t="s">
        <v>762</v>
      </c>
      <c r="E25" s="87" t="s">
        <v>764</v>
      </c>
      <c r="F25" s="87" t="s">
        <v>764</v>
      </c>
      <c r="G25" s="87" t="s">
        <v>764</v>
      </c>
      <c r="H25" s="87" t="s">
        <v>764</v>
      </c>
      <c r="I25" s="87" t="s">
        <v>764</v>
      </c>
      <c r="J25" s="87" t="s">
        <v>764</v>
      </c>
      <c r="K25" s="87" t="str">
        <f t="shared" si="0"/>
        <v>p</v>
      </c>
      <c r="L25" s="87" t="s">
        <v>763</v>
      </c>
      <c r="M25" s="87" t="s">
        <v>764</v>
      </c>
      <c r="N25" s="87" t="s">
        <v>764</v>
      </c>
    </row>
    <row r="26" spans="1:14">
      <c r="A26" s="87">
        <v>1218</v>
      </c>
      <c r="B26" s="87" t="s">
        <v>294</v>
      </c>
      <c r="C26" s="87" t="s">
        <v>762</v>
      </c>
      <c r="D26" s="87" t="s">
        <v>762</v>
      </c>
      <c r="E26" s="87" t="s">
        <v>764</v>
      </c>
      <c r="F26" s="87" t="s">
        <v>764</v>
      </c>
      <c r="G26" s="87" t="s">
        <v>764</v>
      </c>
      <c r="H26" s="87" t="s">
        <v>764</v>
      </c>
      <c r="I26" s="87" t="s">
        <v>764</v>
      </c>
      <c r="J26" s="87" t="s">
        <v>764</v>
      </c>
      <c r="K26" s="87" t="str">
        <f t="shared" si="0"/>
        <v>p</v>
      </c>
      <c r="L26" s="87" t="s">
        <v>763</v>
      </c>
      <c r="M26" s="87" t="s">
        <v>764</v>
      </c>
      <c r="N26" s="87" t="s">
        <v>764</v>
      </c>
    </row>
    <row r="27" spans="1:14">
      <c r="A27" s="87">
        <v>1299</v>
      </c>
      <c r="B27" s="87" t="s">
        <v>270</v>
      </c>
      <c r="C27" s="87" t="s">
        <v>762</v>
      </c>
      <c r="D27" s="87" t="s">
        <v>762</v>
      </c>
      <c r="E27" s="87" t="s">
        <v>764</v>
      </c>
      <c r="F27" s="87" t="s">
        <v>764</v>
      </c>
      <c r="G27" s="87" t="s">
        <v>764</v>
      </c>
      <c r="H27" s="87" t="s">
        <v>764</v>
      </c>
      <c r="I27" s="87" t="s">
        <v>764</v>
      </c>
      <c r="J27" s="87" t="s">
        <v>764</v>
      </c>
      <c r="K27" s="87" t="str">
        <f t="shared" si="0"/>
        <v>p</v>
      </c>
      <c r="L27" s="87" t="s">
        <v>763</v>
      </c>
      <c r="M27" s="87" t="s">
        <v>764</v>
      </c>
      <c r="N27" s="87" t="s">
        <v>764</v>
      </c>
    </row>
    <row r="28" spans="1:14">
      <c r="A28" s="87">
        <v>1300</v>
      </c>
      <c r="B28" s="87" t="s">
        <v>295</v>
      </c>
      <c r="C28" s="87" t="s">
        <v>762</v>
      </c>
      <c r="D28" s="87" t="s">
        <v>764</v>
      </c>
      <c r="E28" s="87" t="s">
        <v>764</v>
      </c>
      <c r="F28" s="87" t="s">
        <v>764</v>
      </c>
      <c r="G28" s="87" t="s">
        <v>764</v>
      </c>
      <c r="H28" s="87" t="s">
        <v>764</v>
      </c>
      <c r="I28" s="87" t="s">
        <v>763</v>
      </c>
      <c r="J28" s="87" t="s">
        <v>764</v>
      </c>
      <c r="K28" s="87" t="str">
        <f t="shared" si="0"/>
        <v>p</v>
      </c>
      <c r="L28" s="87" t="s">
        <v>763</v>
      </c>
      <c r="M28" s="87" t="s">
        <v>764</v>
      </c>
      <c r="N28" s="87" t="s">
        <v>764</v>
      </c>
    </row>
    <row r="29" spans="1:14">
      <c r="A29" s="87">
        <v>1301</v>
      </c>
      <c r="B29" s="87" t="s">
        <v>296</v>
      </c>
      <c r="C29" s="87" t="s">
        <v>762</v>
      </c>
      <c r="D29" s="87" t="s">
        <v>764</v>
      </c>
      <c r="E29" s="87" t="s">
        <v>764</v>
      </c>
      <c r="F29" s="87" t="s">
        <v>764</v>
      </c>
      <c r="G29" s="87" t="s">
        <v>764</v>
      </c>
      <c r="H29" s="87" t="s">
        <v>764</v>
      </c>
      <c r="I29" s="87" t="s">
        <v>763</v>
      </c>
      <c r="J29" s="87" t="s">
        <v>764</v>
      </c>
      <c r="K29" s="87" t="str">
        <f t="shared" si="0"/>
        <v>p</v>
      </c>
      <c r="L29" s="87" t="s">
        <v>763</v>
      </c>
      <c r="M29" s="87" t="s">
        <v>764</v>
      </c>
      <c r="N29" s="87" t="s">
        <v>764</v>
      </c>
    </row>
    <row r="30" spans="1:14">
      <c r="A30" s="87">
        <v>1302</v>
      </c>
      <c r="B30" s="87" t="s">
        <v>299</v>
      </c>
      <c r="C30" s="87" t="s">
        <v>762</v>
      </c>
      <c r="D30" s="87" t="s">
        <v>764</v>
      </c>
      <c r="E30" s="87" t="s">
        <v>764</v>
      </c>
      <c r="F30" s="87" t="s">
        <v>764</v>
      </c>
      <c r="G30" s="87" t="s">
        <v>764</v>
      </c>
      <c r="H30" s="87" t="s">
        <v>764</v>
      </c>
      <c r="I30" s="87" t="s">
        <v>763</v>
      </c>
      <c r="J30" s="87" t="s">
        <v>764</v>
      </c>
      <c r="K30" s="87" t="str">
        <f t="shared" si="0"/>
        <v>p</v>
      </c>
      <c r="L30" s="87" t="s">
        <v>763</v>
      </c>
      <c r="M30" s="87" t="s">
        <v>764</v>
      </c>
      <c r="N30" s="87" t="s">
        <v>764</v>
      </c>
    </row>
    <row r="31" spans="1:14">
      <c r="A31" s="87">
        <v>1303</v>
      </c>
      <c r="B31" s="87" t="s">
        <v>300</v>
      </c>
      <c r="C31" s="87" t="s">
        <v>762</v>
      </c>
      <c r="D31" s="87" t="s">
        <v>764</v>
      </c>
      <c r="E31" s="87" t="s">
        <v>764</v>
      </c>
      <c r="F31" s="87" t="s">
        <v>764</v>
      </c>
      <c r="G31" s="87" t="s">
        <v>764</v>
      </c>
      <c r="H31" s="87" t="s">
        <v>764</v>
      </c>
      <c r="I31" s="87" t="s">
        <v>763</v>
      </c>
      <c r="J31" s="87" t="s">
        <v>764</v>
      </c>
      <c r="K31" s="87" t="str">
        <f t="shared" si="0"/>
        <v>p</v>
      </c>
      <c r="L31" s="87" t="s">
        <v>763</v>
      </c>
      <c r="M31" s="87" t="s">
        <v>764</v>
      </c>
      <c r="N31" s="87" t="s">
        <v>764</v>
      </c>
    </row>
    <row r="32" spans="1:14">
      <c r="A32" s="87">
        <v>1304</v>
      </c>
      <c r="B32" s="87" t="s">
        <v>64</v>
      </c>
      <c r="C32" s="87" t="s">
        <v>762</v>
      </c>
      <c r="D32" s="87" t="s">
        <v>764</v>
      </c>
      <c r="E32" s="87" t="s">
        <v>764</v>
      </c>
      <c r="F32" s="87" t="s">
        <v>764</v>
      </c>
      <c r="G32" s="87" t="s">
        <v>764</v>
      </c>
      <c r="H32" s="87" t="s">
        <v>764</v>
      </c>
      <c r="I32" s="87" t="s">
        <v>764</v>
      </c>
      <c r="J32" s="87" t="s">
        <v>764</v>
      </c>
      <c r="K32" s="87" t="str">
        <f t="shared" si="0"/>
        <v>p</v>
      </c>
      <c r="L32" s="87" t="s">
        <v>764</v>
      </c>
      <c r="M32" s="87" t="s">
        <v>764</v>
      </c>
      <c r="N32" s="87" t="s">
        <v>764</v>
      </c>
    </row>
    <row r="33" spans="1:14">
      <c r="A33" s="87">
        <v>1305</v>
      </c>
      <c r="B33" s="87" t="s">
        <v>302</v>
      </c>
      <c r="C33" s="87" t="s">
        <v>762</v>
      </c>
      <c r="D33" s="87" t="s">
        <v>764</v>
      </c>
      <c r="E33" s="87" t="s">
        <v>764</v>
      </c>
      <c r="F33" s="87" t="s">
        <v>764</v>
      </c>
      <c r="G33" s="87" t="s">
        <v>764</v>
      </c>
      <c r="H33" s="87" t="s">
        <v>764</v>
      </c>
      <c r="I33" s="87" t="s">
        <v>763</v>
      </c>
      <c r="J33" s="87" t="s">
        <v>764</v>
      </c>
      <c r="K33" s="87" t="str">
        <f t="shared" si="0"/>
        <v>p</v>
      </c>
      <c r="L33" s="87" t="s">
        <v>763</v>
      </c>
      <c r="M33" s="87" t="s">
        <v>764</v>
      </c>
      <c r="N33" s="87" t="s">
        <v>764</v>
      </c>
    </row>
    <row r="34" spans="1:14">
      <c r="A34" s="87">
        <v>1306</v>
      </c>
      <c r="B34" s="87" t="s">
        <v>228</v>
      </c>
      <c r="C34" s="87" t="s">
        <v>762</v>
      </c>
      <c r="D34" s="87" t="s">
        <v>764</v>
      </c>
      <c r="E34" s="87" t="s">
        <v>764</v>
      </c>
      <c r="F34" s="87" t="s">
        <v>764</v>
      </c>
      <c r="G34" s="87" t="s">
        <v>764</v>
      </c>
      <c r="H34" s="87" t="s">
        <v>764</v>
      </c>
      <c r="I34" s="87" t="s">
        <v>763</v>
      </c>
      <c r="J34" s="87" t="s">
        <v>764</v>
      </c>
      <c r="K34" s="87" t="str">
        <f t="shared" si="0"/>
        <v>p</v>
      </c>
      <c r="L34" s="87" t="s">
        <v>763</v>
      </c>
      <c r="M34" s="87" t="s">
        <v>764</v>
      </c>
      <c r="N34" s="87" t="s">
        <v>764</v>
      </c>
    </row>
    <row r="35" spans="1:14">
      <c r="A35" s="87">
        <v>1399</v>
      </c>
      <c r="B35" s="87" t="s">
        <v>270</v>
      </c>
      <c r="C35" s="87" t="s">
        <v>762</v>
      </c>
      <c r="D35" s="87" t="s">
        <v>764</v>
      </c>
      <c r="E35" s="87" t="s">
        <v>764</v>
      </c>
      <c r="F35" s="87" t="s">
        <v>764</v>
      </c>
      <c r="G35" s="87" t="s">
        <v>764</v>
      </c>
      <c r="H35" s="87" t="s">
        <v>764</v>
      </c>
      <c r="I35" s="87" t="s">
        <v>763</v>
      </c>
      <c r="J35" s="87" t="s">
        <v>764</v>
      </c>
      <c r="K35" s="87" t="str">
        <f t="shared" si="0"/>
        <v>p</v>
      </c>
      <c r="L35" s="87" t="s">
        <v>763</v>
      </c>
      <c r="M35" s="87" t="s">
        <v>764</v>
      </c>
      <c r="N35" s="87" t="s">
        <v>764</v>
      </c>
    </row>
    <row r="36" spans="1:14">
      <c r="A36" s="87">
        <v>1400</v>
      </c>
      <c r="B36" s="87" t="s">
        <v>305</v>
      </c>
      <c r="C36" s="87" t="s">
        <v>762</v>
      </c>
      <c r="D36" s="87" t="s">
        <v>764</v>
      </c>
      <c r="E36" s="87" t="s">
        <v>764</v>
      </c>
      <c r="F36" s="87" t="s">
        <v>764</v>
      </c>
      <c r="G36" s="87" t="s">
        <v>764</v>
      </c>
      <c r="H36" s="87" t="s">
        <v>763</v>
      </c>
      <c r="I36" s="87" t="s">
        <v>764</v>
      </c>
      <c r="J36" s="87" t="s">
        <v>764</v>
      </c>
      <c r="K36" s="87" t="str">
        <f t="shared" si="0"/>
        <v>p</v>
      </c>
      <c r="L36" s="87" t="s">
        <v>763</v>
      </c>
      <c r="M36" s="87" t="s">
        <v>764</v>
      </c>
      <c r="N36" s="87" t="s">
        <v>764</v>
      </c>
    </row>
    <row r="37" spans="1:14">
      <c r="A37" s="87">
        <v>1401</v>
      </c>
      <c r="B37" s="87" t="s">
        <v>70</v>
      </c>
      <c r="C37" s="87" t="s">
        <v>762</v>
      </c>
      <c r="D37" s="87" t="s">
        <v>764</v>
      </c>
      <c r="E37" s="87" t="s">
        <v>764</v>
      </c>
      <c r="F37" s="87" t="s">
        <v>764</v>
      </c>
      <c r="G37" s="87" t="s">
        <v>764</v>
      </c>
      <c r="H37" s="87" t="s">
        <v>763</v>
      </c>
      <c r="I37" s="87" t="s">
        <v>764</v>
      </c>
      <c r="J37" s="87" t="s">
        <v>764</v>
      </c>
      <c r="K37" s="87" t="str">
        <f t="shared" si="0"/>
        <v>p</v>
      </c>
      <c r="L37" s="87" t="s">
        <v>763</v>
      </c>
      <c r="M37" s="87" t="s">
        <v>764</v>
      </c>
      <c r="N37" s="87" t="s">
        <v>764</v>
      </c>
    </row>
    <row r="38" spans="1:14">
      <c r="A38" s="87">
        <v>1402</v>
      </c>
      <c r="B38" s="87" t="s">
        <v>75</v>
      </c>
      <c r="C38" s="87" t="s">
        <v>762</v>
      </c>
      <c r="D38" s="87" t="s">
        <v>764</v>
      </c>
      <c r="E38" s="87" t="s">
        <v>764</v>
      </c>
      <c r="F38" s="87" t="s">
        <v>764</v>
      </c>
      <c r="G38" s="87" t="s">
        <v>764</v>
      </c>
      <c r="H38" s="87" t="s">
        <v>763</v>
      </c>
      <c r="I38" s="87" t="s">
        <v>764</v>
      </c>
      <c r="J38" s="87" t="s">
        <v>764</v>
      </c>
      <c r="K38" s="87" t="str">
        <f t="shared" si="0"/>
        <v>p</v>
      </c>
      <c r="L38" s="87" t="s">
        <v>763</v>
      </c>
      <c r="M38" s="87" t="s">
        <v>764</v>
      </c>
      <c r="N38" s="87" t="s">
        <v>764</v>
      </c>
    </row>
    <row r="39" spans="1:14">
      <c r="A39" s="87">
        <v>1403</v>
      </c>
      <c r="B39" s="87" t="s">
        <v>308</v>
      </c>
      <c r="C39" s="87" t="s">
        <v>762</v>
      </c>
      <c r="D39" s="87" t="s">
        <v>764</v>
      </c>
      <c r="E39" s="87" t="s">
        <v>764</v>
      </c>
      <c r="F39" s="87" t="s">
        <v>764</v>
      </c>
      <c r="G39" s="87" t="s">
        <v>764</v>
      </c>
      <c r="H39" s="87" t="s">
        <v>763</v>
      </c>
      <c r="I39" s="87" t="s">
        <v>764</v>
      </c>
      <c r="J39" s="87" t="s">
        <v>764</v>
      </c>
      <c r="K39" s="87" t="str">
        <f t="shared" si="0"/>
        <v>p</v>
      </c>
      <c r="L39" s="87" t="s">
        <v>763</v>
      </c>
      <c r="M39" s="87" t="s">
        <v>764</v>
      </c>
      <c r="N39" s="87" t="s">
        <v>764</v>
      </c>
    </row>
    <row r="40" spans="1:14">
      <c r="A40" s="87">
        <v>1404</v>
      </c>
      <c r="B40" s="87" t="s">
        <v>765</v>
      </c>
      <c r="C40" s="87" t="s">
        <v>762</v>
      </c>
      <c r="D40" s="87" t="s">
        <v>764</v>
      </c>
      <c r="E40" s="87" t="s">
        <v>764</v>
      </c>
      <c r="F40" s="87" t="s">
        <v>764</v>
      </c>
      <c r="G40" s="87" t="s">
        <v>764</v>
      </c>
      <c r="H40" s="87" t="s">
        <v>763</v>
      </c>
      <c r="I40" s="87" t="s">
        <v>764</v>
      </c>
      <c r="J40" s="87" t="s">
        <v>764</v>
      </c>
      <c r="K40" s="87" t="str">
        <f t="shared" si="0"/>
        <v>p</v>
      </c>
      <c r="L40" s="87" t="s">
        <v>763</v>
      </c>
      <c r="M40" s="87" t="s">
        <v>764</v>
      </c>
      <c r="N40" s="87" t="s">
        <v>764</v>
      </c>
    </row>
    <row r="41" spans="1:14">
      <c r="A41" s="87">
        <v>1405</v>
      </c>
      <c r="B41" s="87" t="s">
        <v>765</v>
      </c>
      <c r="C41" s="87" t="s">
        <v>762</v>
      </c>
      <c r="D41" s="87" t="s">
        <v>764</v>
      </c>
      <c r="E41" s="87" t="s">
        <v>764</v>
      </c>
      <c r="F41" s="87" t="s">
        <v>764</v>
      </c>
      <c r="G41" s="87" t="s">
        <v>764</v>
      </c>
      <c r="H41" s="87" t="s">
        <v>763</v>
      </c>
      <c r="I41" s="87" t="s">
        <v>764</v>
      </c>
      <c r="J41" s="87" t="s">
        <v>764</v>
      </c>
      <c r="K41" s="87" t="str">
        <f t="shared" si="0"/>
        <v>p</v>
      </c>
      <c r="L41" s="87" t="s">
        <v>763</v>
      </c>
      <c r="M41" s="87" t="s">
        <v>764</v>
      </c>
      <c r="N41" s="87" t="s">
        <v>764</v>
      </c>
    </row>
    <row r="42" spans="1:14">
      <c r="A42" s="87">
        <v>1406</v>
      </c>
      <c r="B42" s="87" t="s">
        <v>765</v>
      </c>
      <c r="C42" s="87" t="s">
        <v>762</v>
      </c>
      <c r="D42" s="87" t="s">
        <v>764</v>
      </c>
      <c r="E42" s="87" t="s">
        <v>764</v>
      </c>
      <c r="F42" s="87" t="s">
        <v>764</v>
      </c>
      <c r="G42" s="87" t="s">
        <v>764</v>
      </c>
      <c r="H42" s="87" t="s">
        <v>763</v>
      </c>
      <c r="I42" s="87" t="s">
        <v>764</v>
      </c>
      <c r="J42" s="87" t="s">
        <v>764</v>
      </c>
      <c r="K42" s="87" t="str">
        <f t="shared" si="0"/>
        <v>p</v>
      </c>
      <c r="L42" s="87" t="s">
        <v>763</v>
      </c>
      <c r="M42" s="87" t="s">
        <v>764</v>
      </c>
      <c r="N42" s="87" t="s">
        <v>764</v>
      </c>
    </row>
    <row r="43" spans="1:14">
      <c r="A43" s="87">
        <v>1407</v>
      </c>
      <c r="B43" s="87" t="s">
        <v>310</v>
      </c>
      <c r="C43" s="87" t="s">
        <v>762</v>
      </c>
      <c r="D43" s="87" t="s">
        <v>764</v>
      </c>
      <c r="E43" s="87" t="s">
        <v>764</v>
      </c>
      <c r="F43" s="87" t="s">
        <v>764</v>
      </c>
      <c r="G43" s="87" t="s">
        <v>764</v>
      </c>
      <c r="H43" s="87" t="s">
        <v>763</v>
      </c>
      <c r="I43" s="87" t="s">
        <v>764</v>
      </c>
      <c r="J43" s="87" t="s">
        <v>764</v>
      </c>
      <c r="K43" s="87" t="str">
        <f t="shared" si="0"/>
        <v>p</v>
      </c>
      <c r="L43" s="87" t="s">
        <v>763</v>
      </c>
      <c r="M43" s="87" t="s">
        <v>764</v>
      </c>
      <c r="N43" s="87" t="s">
        <v>764</v>
      </c>
    </row>
    <row r="44" spans="1:14">
      <c r="A44" s="87">
        <v>1408</v>
      </c>
      <c r="B44" s="87" t="s">
        <v>228</v>
      </c>
      <c r="C44" s="87" t="s">
        <v>762</v>
      </c>
      <c r="D44" s="87" t="s">
        <v>764</v>
      </c>
      <c r="E44" s="87" t="s">
        <v>764</v>
      </c>
      <c r="F44" s="87" t="s">
        <v>764</v>
      </c>
      <c r="G44" s="87" t="s">
        <v>764</v>
      </c>
      <c r="H44" s="87" t="s">
        <v>763</v>
      </c>
      <c r="I44" s="87" t="s">
        <v>764</v>
      </c>
      <c r="J44" s="87" t="s">
        <v>764</v>
      </c>
      <c r="K44" s="87" t="str">
        <f t="shared" si="0"/>
        <v>p</v>
      </c>
      <c r="L44" s="87" t="s">
        <v>763</v>
      </c>
      <c r="M44" s="87" t="s">
        <v>764</v>
      </c>
      <c r="N44" s="87" t="s">
        <v>764</v>
      </c>
    </row>
    <row r="45" spans="1:14">
      <c r="A45" s="87">
        <v>1409</v>
      </c>
      <c r="B45" s="87" t="s">
        <v>313</v>
      </c>
      <c r="C45" s="87" t="s">
        <v>762</v>
      </c>
      <c r="D45" s="87" t="s">
        <v>764</v>
      </c>
      <c r="E45" s="87" t="s">
        <v>764</v>
      </c>
      <c r="F45" s="87" t="s">
        <v>764</v>
      </c>
      <c r="G45" s="87" t="s">
        <v>764</v>
      </c>
      <c r="H45" s="87" t="s">
        <v>763</v>
      </c>
      <c r="I45" s="87" t="s">
        <v>764</v>
      </c>
      <c r="J45" s="87" t="s">
        <v>764</v>
      </c>
      <c r="K45" s="87" t="str">
        <f t="shared" si="0"/>
        <v>p</v>
      </c>
      <c r="L45" s="87" t="s">
        <v>763</v>
      </c>
      <c r="M45" s="87" t="s">
        <v>764</v>
      </c>
      <c r="N45" s="87" t="s">
        <v>764</v>
      </c>
    </row>
    <row r="46" spans="1:14">
      <c r="A46" s="87">
        <v>1499</v>
      </c>
      <c r="B46" s="87" t="s">
        <v>270</v>
      </c>
      <c r="C46" s="87" t="s">
        <v>762</v>
      </c>
      <c r="D46" s="87" t="s">
        <v>764</v>
      </c>
      <c r="E46" s="87" t="s">
        <v>764</v>
      </c>
      <c r="F46" s="87" t="s">
        <v>764</v>
      </c>
      <c r="G46" s="87" t="s">
        <v>764</v>
      </c>
      <c r="H46" s="87" t="s">
        <v>763</v>
      </c>
      <c r="I46" s="87" t="s">
        <v>764</v>
      </c>
      <c r="J46" s="87" t="s">
        <v>764</v>
      </c>
      <c r="K46" s="87" t="str">
        <f t="shared" si="0"/>
        <v>p</v>
      </c>
      <c r="L46" s="87" t="s">
        <v>763</v>
      </c>
      <c r="M46" s="87" t="s">
        <v>764</v>
      </c>
      <c r="N46" s="87" t="s">
        <v>764</v>
      </c>
    </row>
    <row r="47" spans="1:14">
      <c r="A47" s="87">
        <v>1500</v>
      </c>
      <c r="B47" s="87" t="s">
        <v>316</v>
      </c>
      <c r="C47" s="87" t="s">
        <v>762</v>
      </c>
      <c r="D47" s="87" t="s">
        <v>762</v>
      </c>
      <c r="E47" s="87" t="s">
        <v>764</v>
      </c>
      <c r="F47" s="87" t="s">
        <v>764</v>
      </c>
      <c r="G47" s="87" t="s">
        <v>764</v>
      </c>
      <c r="H47" s="87" t="s">
        <v>764</v>
      </c>
      <c r="I47" s="87" t="s">
        <v>764</v>
      </c>
      <c r="J47" s="87" t="s">
        <v>764</v>
      </c>
      <c r="K47" s="87" t="str">
        <f t="shared" si="0"/>
        <v>p</v>
      </c>
      <c r="L47" s="87" t="s">
        <v>763</v>
      </c>
      <c r="M47" s="87" t="s">
        <v>764</v>
      </c>
      <c r="N47" s="87" t="s">
        <v>764</v>
      </c>
    </row>
    <row r="48" spans="1:14">
      <c r="A48" s="87">
        <v>1501</v>
      </c>
      <c r="B48" s="87" t="s">
        <v>317</v>
      </c>
      <c r="C48" s="87" t="s">
        <v>762</v>
      </c>
      <c r="D48" s="87" t="s">
        <v>762</v>
      </c>
      <c r="E48" s="87" t="s">
        <v>764</v>
      </c>
      <c r="F48" s="87" t="s">
        <v>764</v>
      </c>
      <c r="G48" s="87" t="s">
        <v>764</v>
      </c>
      <c r="H48" s="87" t="s">
        <v>764</v>
      </c>
      <c r="I48" s="87" t="s">
        <v>764</v>
      </c>
      <c r="J48" s="87" t="s">
        <v>764</v>
      </c>
      <c r="K48" s="87" t="str">
        <f t="shared" si="0"/>
        <v>p</v>
      </c>
      <c r="L48" s="87" t="s">
        <v>763</v>
      </c>
      <c r="M48" s="87" t="s">
        <v>764</v>
      </c>
      <c r="N48" s="87" t="s">
        <v>764</v>
      </c>
    </row>
    <row r="49" spans="1:14">
      <c r="A49" s="87">
        <v>1502</v>
      </c>
      <c r="B49" s="87" t="s">
        <v>320</v>
      </c>
      <c r="C49" s="87" t="s">
        <v>762</v>
      </c>
      <c r="D49" s="87" t="s">
        <v>762</v>
      </c>
      <c r="E49" s="87" t="s">
        <v>764</v>
      </c>
      <c r="F49" s="87" t="s">
        <v>764</v>
      </c>
      <c r="G49" s="87" t="s">
        <v>764</v>
      </c>
      <c r="H49" s="87" t="s">
        <v>764</v>
      </c>
      <c r="I49" s="87" t="s">
        <v>764</v>
      </c>
      <c r="J49" s="87" t="s">
        <v>764</v>
      </c>
      <c r="K49" s="87" t="str">
        <f t="shared" si="0"/>
        <v>p</v>
      </c>
      <c r="L49" s="87" t="s">
        <v>763</v>
      </c>
      <c r="M49" s="87" t="s">
        <v>764</v>
      </c>
      <c r="N49" s="87" t="s">
        <v>764</v>
      </c>
    </row>
    <row r="50" spans="1:14">
      <c r="A50" s="87">
        <v>1503</v>
      </c>
      <c r="B50" s="87" t="s">
        <v>322</v>
      </c>
      <c r="C50" s="87" t="s">
        <v>762</v>
      </c>
      <c r="D50" s="87" t="s">
        <v>762</v>
      </c>
      <c r="E50" s="87" t="s">
        <v>764</v>
      </c>
      <c r="F50" s="87" t="s">
        <v>764</v>
      </c>
      <c r="G50" s="87" t="s">
        <v>764</v>
      </c>
      <c r="H50" s="87" t="s">
        <v>764</v>
      </c>
      <c r="I50" s="87" t="s">
        <v>764</v>
      </c>
      <c r="J50" s="87" t="s">
        <v>764</v>
      </c>
      <c r="K50" s="87" t="str">
        <f t="shared" si="0"/>
        <v>p</v>
      </c>
      <c r="L50" s="87" t="s">
        <v>763</v>
      </c>
      <c r="M50" s="87" t="s">
        <v>764</v>
      </c>
      <c r="N50" s="87" t="s">
        <v>764</v>
      </c>
    </row>
    <row r="51" spans="1:14">
      <c r="A51" s="87">
        <v>1504</v>
      </c>
      <c r="B51" s="87" t="s">
        <v>324</v>
      </c>
      <c r="C51" s="87" t="s">
        <v>762</v>
      </c>
      <c r="D51" s="87" t="s">
        <v>762</v>
      </c>
      <c r="E51" s="87" t="s">
        <v>764</v>
      </c>
      <c r="F51" s="87" t="s">
        <v>764</v>
      </c>
      <c r="G51" s="87" t="s">
        <v>764</v>
      </c>
      <c r="H51" s="87" t="s">
        <v>764</v>
      </c>
      <c r="I51" s="87" t="s">
        <v>764</v>
      </c>
      <c r="J51" s="87" t="s">
        <v>764</v>
      </c>
      <c r="K51" s="87" t="str">
        <f t="shared" si="0"/>
        <v>p</v>
      </c>
      <c r="L51" s="87" t="s">
        <v>763</v>
      </c>
      <c r="M51" s="87" t="s">
        <v>764</v>
      </c>
      <c r="N51" s="87" t="s">
        <v>764</v>
      </c>
    </row>
    <row r="52" spans="1:14">
      <c r="A52" s="87">
        <v>1505</v>
      </c>
      <c r="B52" s="87" t="s">
        <v>326</v>
      </c>
      <c r="C52" s="87" t="s">
        <v>762</v>
      </c>
      <c r="D52" s="87" t="s">
        <v>762</v>
      </c>
      <c r="E52" s="87" t="s">
        <v>764</v>
      </c>
      <c r="F52" s="87" t="s">
        <v>764</v>
      </c>
      <c r="G52" s="87" t="s">
        <v>764</v>
      </c>
      <c r="H52" s="87" t="s">
        <v>764</v>
      </c>
      <c r="I52" s="87" t="s">
        <v>764</v>
      </c>
      <c r="J52" s="87" t="s">
        <v>764</v>
      </c>
      <c r="K52" s="87" t="str">
        <f t="shared" si="0"/>
        <v>p</v>
      </c>
      <c r="L52" s="87" t="s">
        <v>763</v>
      </c>
      <c r="M52" s="87" t="s">
        <v>764</v>
      </c>
      <c r="N52" s="87" t="s">
        <v>764</v>
      </c>
    </row>
    <row r="53" spans="1:14">
      <c r="A53" s="87">
        <v>1506</v>
      </c>
      <c r="B53" s="87" t="s">
        <v>327</v>
      </c>
      <c r="C53" s="87" t="s">
        <v>762</v>
      </c>
      <c r="D53" s="87" t="s">
        <v>762</v>
      </c>
      <c r="E53" s="87" t="s">
        <v>764</v>
      </c>
      <c r="F53" s="87" t="s">
        <v>764</v>
      </c>
      <c r="G53" s="87" t="s">
        <v>764</v>
      </c>
      <c r="H53" s="87" t="s">
        <v>764</v>
      </c>
      <c r="I53" s="87" t="s">
        <v>764</v>
      </c>
      <c r="J53" s="87" t="s">
        <v>764</v>
      </c>
      <c r="K53" s="87" t="str">
        <f t="shared" si="0"/>
        <v>p</v>
      </c>
      <c r="L53" s="87" t="s">
        <v>763</v>
      </c>
      <c r="M53" s="87" t="s">
        <v>764</v>
      </c>
      <c r="N53" s="87" t="s">
        <v>764</v>
      </c>
    </row>
    <row r="54" spans="1:14">
      <c r="A54" s="87">
        <v>1507</v>
      </c>
      <c r="B54" s="87" t="s">
        <v>329</v>
      </c>
      <c r="C54" s="87" t="s">
        <v>762</v>
      </c>
      <c r="D54" s="87" t="s">
        <v>762</v>
      </c>
      <c r="E54" s="87" t="s">
        <v>764</v>
      </c>
      <c r="F54" s="87" t="s">
        <v>764</v>
      </c>
      <c r="G54" s="87" t="s">
        <v>764</v>
      </c>
      <c r="H54" s="87" t="s">
        <v>764</v>
      </c>
      <c r="I54" s="87" t="s">
        <v>764</v>
      </c>
      <c r="J54" s="87" t="s">
        <v>764</v>
      </c>
      <c r="K54" s="87" t="str">
        <f t="shared" si="0"/>
        <v>p</v>
      </c>
      <c r="L54" s="87" t="s">
        <v>763</v>
      </c>
      <c r="M54" s="87" t="s">
        <v>764</v>
      </c>
      <c r="N54" s="87" t="s">
        <v>764</v>
      </c>
    </row>
    <row r="55" spans="1:14">
      <c r="A55" s="87">
        <v>1508</v>
      </c>
      <c r="B55" s="87" t="s">
        <v>330</v>
      </c>
      <c r="C55" s="87" t="s">
        <v>762</v>
      </c>
      <c r="D55" s="87" t="s">
        <v>762</v>
      </c>
      <c r="E55" s="87" t="s">
        <v>764</v>
      </c>
      <c r="F55" s="87" t="s">
        <v>764</v>
      </c>
      <c r="G55" s="87" t="s">
        <v>764</v>
      </c>
      <c r="H55" s="87" t="s">
        <v>764</v>
      </c>
      <c r="I55" s="87" t="s">
        <v>764</v>
      </c>
      <c r="J55" s="87" t="s">
        <v>764</v>
      </c>
      <c r="K55" s="87" t="str">
        <f t="shared" si="0"/>
        <v>p</v>
      </c>
      <c r="L55" s="87" t="s">
        <v>763</v>
      </c>
      <c r="M55" s="87" t="s">
        <v>764</v>
      </c>
      <c r="N55" s="87" t="s">
        <v>764</v>
      </c>
    </row>
    <row r="56" spans="1:14">
      <c r="A56" s="87">
        <v>1599</v>
      </c>
      <c r="B56" s="87" t="s">
        <v>270</v>
      </c>
      <c r="C56" s="87" t="s">
        <v>762</v>
      </c>
      <c r="D56" s="87" t="s">
        <v>762</v>
      </c>
      <c r="E56" s="87" t="s">
        <v>764</v>
      </c>
      <c r="F56" s="87" t="s">
        <v>764</v>
      </c>
      <c r="G56" s="87" t="s">
        <v>764</v>
      </c>
      <c r="H56" s="87" t="s">
        <v>764</v>
      </c>
      <c r="I56" s="87" t="s">
        <v>764</v>
      </c>
      <c r="J56" s="87" t="s">
        <v>764</v>
      </c>
      <c r="K56" s="87" t="str">
        <f t="shared" si="0"/>
        <v>p</v>
      </c>
      <c r="L56" s="87" t="s">
        <v>763</v>
      </c>
      <c r="M56" s="87" t="s">
        <v>764</v>
      </c>
      <c r="N56" s="87" t="s">
        <v>764</v>
      </c>
    </row>
    <row r="57" spans="1:14">
      <c r="A57" s="87">
        <v>1600</v>
      </c>
      <c r="B57" s="87" t="s">
        <v>331</v>
      </c>
      <c r="C57" s="87" t="s">
        <v>762</v>
      </c>
      <c r="D57" s="87" t="s">
        <v>762</v>
      </c>
      <c r="E57" s="87" t="s">
        <v>764</v>
      </c>
      <c r="F57" s="87" t="s">
        <v>764</v>
      </c>
      <c r="G57" s="87" t="s">
        <v>764</v>
      </c>
      <c r="H57" s="87" t="s">
        <v>764</v>
      </c>
      <c r="I57" s="87" t="s">
        <v>764</v>
      </c>
      <c r="J57" s="87" t="s">
        <v>764</v>
      </c>
      <c r="K57" s="87" t="str">
        <f t="shared" si="0"/>
        <v>p</v>
      </c>
      <c r="L57" s="87" t="s">
        <v>763</v>
      </c>
      <c r="M57" s="87" t="s">
        <v>764</v>
      </c>
      <c r="N57" s="87" t="s">
        <v>764</v>
      </c>
    </row>
    <row r="58" spans="1:14">
      <c r="A58" s="87">
        <v>1601</v>
      </c>
      <c r="B58" s="87" t="s">
        <v>332</v>
      </c>
      <c r="C58" s="87" t="s">
        <v>762</v>
      </c>
      <c r="D58" s="87" t="s">
        <v>762</v>
      </c>
      <c r="E58" s="87" t="s">
        <v>764</v>
      </c>
      <c r="F58" s="87" t="s">
        <v>764</v>
      </c>
      <c r="G58" s="87" t="s">
        <v>764</v>
      </c>
      <c r="H58" s="87" t="s">
        <v>764</v>
      </c>
      <c r="I58" s="87" t="s">
        <v>764</v>
      </c>
      <c r="J58" s="87" t="s">
        <v>764</v>
      </c>
      <c r="K58" s="87" t="str">
        <f t="shared" si="0"/>
        <v>p</v>
      </c>
      <c r="L58" s="87" t="s">
        <v>763</v>
      </c>
      <c r="M58" s="87" t="s">
        <v>764</v>
      </c>
      <c r="N58" s="87" t="s">
        <v>764</v>
      </c>
    </row>
    <row r="59" spans="1:14">
      <c r="A59" s="87">
        <v>1602</v>
      </c>
      <c r="B59" s="87" t="s">
        <v>334</v>
      </c>
      <c r="C59" s="87" t="s">
        <v>762</v>
      </c>
      <c r="D59" s="87" t="s">
        <v>762</v>
      </c>
      <c r="E59" s="87" t="s">
        <v>764</v>
      </c>
      <c r="F59" s="87" t="s">
        <v>764</v>
      </c>
      <c r="G59" s="87" t="s">
        <v>764</v>
      </c>
      <c r="H59" s="87" t="s">
        <v>764</v>
      </c>
      <c r="I59" s="87" t="s">
        <v>764</v>
      </c>
      <c r="J59" s="87" t="s">
        <v>764</v>
      </c>
      <c r="K59" s="87" t="str">
        <f t="shared" si="0"/>
        <v>p</v>
      </c>
      <c r="L59" s="87" t="s">
        <v>763</v>
      </c>
      <c r="M59" s="87" t="s">
        <v>764</v>
      </c>
      <c r="N59" s="87" t="s">
        <v>764</v>
      </c>
    </row>
    <row r="60" spans="1:14">
      <c r="A60" s="87">
        <v>1603</v>
      </c>
      <c r="B60" s="87" t="s">
        <v>336</v>
      </c>
      <c r="C60" s="87" t="s">
        <v>762</v>
      </c>
      <c r="D60" s="87" t="s">
        <v>762</v>
      </c>
      <c r="E60" s="87" t="s">
        <v>764</v>
      </c>
      <c r="F60" s="87" t="s">
        <v>764</v>
      </c>
      <c r="G60" s="87" t="s">
        <v>764</v>
      </c>
      <c r="H60" s="87" t="s">
        <v>764</v>
      </c>
      <c r="I60" s="87" t="s">
        <v>764</v>
      </c>
      <c r="J60" s="87" t="s">
        <v>764</v>
      </c>
      <c r="K60" s="87" t="str">
        <f t="shared" si="0"/>
        <v>p</v>
      </c>
      <c r="L60" s="87" t="s">
        <v>763</v>
      </c>
      <c r="M60" s="87" t="s">
        <v>764</v>
      </c>
      <c r="N60" s="87" t="s">
        <v>764</v>
      </c>
    </row>
    <row r="61" spans="1:14">
      <c r="A61" s="87">
        <v>1604</v>
      </c>
      <c r="B61" s="87" t="s">
        <v>228</v>
      </c>
      <c r="C61" s="87" t="s">
        <v>762</v>
      </c>
      <c r="D61" s="87" t="s">
        <v>762</v>
      </c>
      <c r="E61" s="87" t="s">
        <v>764</v>
      </c>
      <c r="F61" s="87" t="s">
        <v>764</v>
      </c>
      <c r="G61" s="87" t="s">
        <v>764</v>
      </c>
      <c r="H61" s="87" t="s">
        <v>764</v>
      </c>
      <c r="I61" s="87" t="s">
        <v>764</v>
      </c>
      <c r="J61" s="87" t="s">
        <v>764</v>
      </c>
      <c r="K61" s="87" t="str">
        <f t="shared" si="0"/>
        <v>p</v>
      </c>
      <c r="L61" s="87" t="s">
        <v>763</v>
      </c>
      <c r="M61" s="87" t="s">
        <v>764</v>
      </c>
      <c r="N61" s="87" t="s">
        <v>764</v>
      </c>
    </row>
    <row r="62" spans="1:14">
      <c r="A62" s="87">
        <v>1699</v>
      </c>
      <c r="B62" s="87" t="s">
        <v>270</v>
      </c>
      <c r="C62" s="87" t="s">
        <v>762</v>
      </c>
      <c r="D62" s="87" t="s">
        <v>762</v>
      </c>
      <c r="E62" s="87" t="s">
        <v>764</v>
      </c>
      <c r="F62" s="87" t="s">
        <v>764</v>
      </c>
      <c r="G62" s="87" t="s">
        <v>764</v>
      </c>
      <c r="H62" s="87" t="s">
        <v>764</v>
      </c>
      <c r="I62" s="87" t="s">
        <v>764</v>
      </c>
      <c r="J62" s="87" t="s">
        <v>764</v>
      </c>
      <c r="K62" s="87" t="str">
        <f t="shared" si="0"/>
        <v>p</v>
      </c>
      <c r="L62" s="87" t="s">
        <v>763</v>
      </c>
      <c r="M62" s="87" t="s">
        <v>764</v>
      </c>
      <c r="N62" s="87" t="s">
        <v>764</v>
      </c>
    </row>
    <row r="63" spans="1:14">
      <c r="A63" s="87">
        <v>1700</v>
      </c>
      <c r="B63" s="87" t="s">
        <v>339</v>
      </c>
      <c r="C63" s="87" t="s">
        <v>762</v>
      </c>
      <c r="D63" s="87" t="s">
        <v>762</v>
      </c>
      <c r="E63" s="87" t="s">
        <v>764</v>
      </c>
      <c r="F63" s="87" t="s">
        <v>764</v>
      </c>
      <c r="G63" s="87" t="s">
        <v>764</v>
      </c>
      <c r="H63" s="87" t="s">
        <v>764</v>
      </c>
      <c r="I63" s="87" t="s">
        <v>764</v>
      </c>
      <c r="J63" s="87" t="s">
        <v>764</v>
      </c>
      <c r="K63" s="87" t="str">
        <f t="shared" si="0"/>
        <v>p</v>
      </c>
      <c r="L63" s="87" t="s">
        <v>763</v>
      </c>
      <c r="M63" s="87" t="s">
        <v>764</v>
      </c>
      <c r="N63" s="87" t="s">
        <v>764</v>
      </c>
    </row>
    <row r="64" spans="1:14">
      <c r="A64" s="87">
        <v>1701</v>
      </c>
      <c r="B64" s="87" t="s">
        <v>340</v>
      </c>
      <c r="C64" s="87" t="s">
        <v>762</v>
      </c>
      <c r="D64" s="87" t="s">
        <v>762</v>
      </c>
      <c r="E64" s="87" t="s">
        <v>764</v>
      </c>
      <c r="F64" s="87" t="s">
        <v>764</v>
      </c>
      <c r="G64" s="87" t="s">
        <v>764</v>
      </c>
      <c r="H64" s="87" t="s">
        <v>764</v>
      </c>
      <c r="I64" s="87" t="s">
        <v>764</v>
      </c>
      <c r="J64" s="87" t="s">
        <v>764</v>
      </c>
      <c r="K64" s="87" t="str">
        <f t="shared" si="0"/>
        <v>p</v>
      </c>
      <c r="L64" s="87" t="s">
        <v>763</v>
      </c>
      <c r="M64" s="87" t="s">
        <v>764</v>
      </c>
      <c r="N64" s="87" t="s">
        <v>764</v>
      </c>
    </row>
    <row r="65" spans="1:14">
      <c r="A65" s="87">
        <v>1702</v>
      </c>
      <c r="B65" s="87" t="s">
        <v>343</v>
      </c>
      <c r="C65" s="87" t="s">
        <v>762</v>
      </c>
      <c r="D65" s="87" t="s">
        <v>762</v>
      </c>
      <c r="E65" s="87" t="s">
        <v>764</v>
      </c>
      <c r="F65" s="87" t="s">
        <v>764</v>
      </c>
      <c r="G65" s="87" t="s">
        <v>764</v>
      </c>
      <c r="H65" s="87" t="s">
        <v>764</v>
      </c>
      <c r="I65" s="87" t="s">
        <v>764</v>
      </c>
      <c r="J65" s="87" t="s">
        <v>764</v>
      </c>
      <c r="K65" s="87" t="str">
        <f t="shared" si="0"/>
        <v>p</v>
      </c>
      <c r="L65" s="87" t="s">
        <v>763</v>
      </c>
      <c r="M65" s="87" t="s">
        <v>764</v>
      </c>
      <c r="N65" s="87" t="s">
        <v>764</v>
      </c>
    </row>
    <row r="66" spans="1:14">
      <c r="A66" s="87">
        <v>1703</v>
      </c>
      <c r="B66" s="87" t="s">
        <v>344</v>
      </c>
      <c r="C66" s="87" t="s">
        <v>762</v>
      </c>
      <c r="D66" s="87" t="s">
        <v>762</v>
      </c>
      <c r="E66" s="87" t="s">
        <v>764</v>
      </c>
      <c r="F66" s="87" t="s">
        <v>764</v>
      </c>
      <c r="G66" s="87" t="s">
        <v>764</v>
      </c>
      <c r="H66" s="87" t="s">
        <v>764</v>
      </c>
      <c r="I66" s="87" t="s">
        <v>764</v>
      </c>
      <c r="J66" s="87" t="s">
        <v>764</v>
      </c>
      <c r="K66" s="87" t="str">
        <f t="shared" ref="K66:K73" si="1">IF(Q66=0,"p","m")</f>
        <v>p</v>
      </c>
      <c r="L66" s="87" t="s">
        <v>763</v>
      </c>
      <c r="M66" s="87" t="s">
        <v>764</v>
      </c>
      <c r="N66" s="87" t="s">
        <v>764</v>
      </c>
    </row>
    <row r="67" spans="1:14">
      <c r="A67" s="87">
        <v>1799</v>
      </c>
      <c r="B67" s="87" t="s">
        <v>270</v>
      </c>
      <c r="C67" s="87" t="s">
        <v>762</v>
      </c>
      <c r="D67" s="87" t="s">
        <v>762</v>
      </c>
      <c r="E67" s="87" t="s">
        <v>764</v>
      </c>
      <c r="F67" s="87" t="s">
        <v>764</v>
      </c>
      <c r="G67" s="87" t="s">
        <v>764</v>
      </c>
      <c r="H67" s="87" t="s">
        <v>764</v>
      </c>
      <c r="I67" s="87" t="s">
        <v>764</v>
      </c>
      <c r="J67" s="87" t="s">
        <v>764</v>
      </c>
      <c r="K67" s="87" t="str">
        <f t="shared" si="1"/>
        <v>p</v>
      </c>
      <c r="L67" s="87" t="s">
        <v>763</v>
      </c>
      <c r="M67" s="87" t="s">
        <v>764</v>
      </c>
      <c r="N67" s="87" t="s">
        <v>764</v>
      </c>
    </row>
    <row r="68" spans="1:14">
      <c r="A68" s="87">
        <v>1800</v>
      </c>
      <c r="B68" s="87" t="s">
        <v>346</v>
      </c>
      <c r="C68" s="87" t="s">
        <v>762</v>
      </c>
      <c r="D68" s="87" t="s">
        <v>762</v>
      </c>
      <c r="E68" s="87" t="s">
        <v>764</v>
      </c>
      <c r="F68" s="87" t="s">
        <v>764</v>
      </c>
      <c r="G68" s="87" t="s">
        <v>764</v>
      </c>
      <c r="H68" s="87" t="s">
        <v>764</v>
      </c>
      <c r="I68" s="87" t="s">
        <v>764</v>
      </c>
      <c r="J68" s="87" t="s">
        <v>764</v>
      </c>
      <c r="K68" s="87" t="str">
        <f t="shared" si="1"/>
        <v>p</v>
      </c>
      <c r="L68" s="87" t="s">
        <v>763</v>
      </c>
      <c r="M68" s="87" t="s">
        <v>764</v>
      </c>
      <c r="N68" s="87" t="s">
        <v>764</v>
      </c>
    </row>
    <row r="69" spans="1:14">
      <c r="A69" s="87">
        <v>1801</v>
      </c>
      <c r="B69" s="87" t="s">
        <v>347</v>
      </c>
      <c r="C69" s="87" t="s">
        <v>762</v>
      </c>
      <c r="D69" s="87" t="s">
        <v>762</v>
      </c>
      <c r="E69" s="87" t="s">
        <v>764</v>
      </c>
      <c r="F69" s="87" t="s">
        <v>764</v>
      </c>
      <c r="G69" s="87" t="s">
        <v>764</v>
      </c>
      <c r="H69" s="87" t="s">
        <v>764</v>
      </c>
      <c r="I69" s="87" t="s">
        <v>764</v>
      </c>
      <c r="J69" s="87" t="s">
        <v>764</v>
      </c>
      <c r="K69" s="87" t="str">
        <f t="shared" si="1"/>
        <v>p</v>
      </c>
      <c r="L69" s="87" t="s">
        <v>763</v>
      </c>
      <c r="M69" s="87" t="s">
        <v>764</v>
      </c>
      <c r="N69" s="87" t="s">
        <v>764</v>
      </c>
    </row>
    <row r="70" spans="1:14">
      <c r="A70" s="87">
        <v>1802</v>
      </c>
      <c r="B70" s="87" t="s">
        <v>39</v>
      </c>
      <c r="C70" s="87" t="s">
        <v>762</v>
      </c>
      <c r="D70" s="87" t="s">
        <v>762</v>
      </c>
      <c r="E70" s="87" t="s">
        <v>764</v>
      </c>
      <c r="F70" s="87" t="s">
        <v>764</v>
      </c>
      <c r="G70" s="87" t="s">
        <v>764</v>
      </c>
      <c r="H70" s="87" t="s">
        <v>764</v>
      </c>
      <c r="I70" s="87" t="s">
        <v>764</v>
      </c>
      <c r="J70" s="87" t="s">
        <v>764</v>
      </c>
      <c r="K70" s="87" t="str">
        <f t="shared" si="1"/>
        <v>p</v>
      </c>
      <c r="L70" s="87" t="s">
        <v>763</v>
      </c>
      <c r="M70" s="87" t="s">
        <v>764</v>
      </c>
      <c r="N70" s="87" t="s">
        <v>764</v>
      </c>
    </row>
    <row r="71" spans="1:14">
      <c r="A71" s="87">
        <v>1803</v>
      </c>
      <c r="B71" s="87" t="s">
        <v>172</v>
      </c>
      <c r="C71" s="87" t="s">
        <v>762</v>
      </c>
      <c r="D71" s="87" t="s">
        <v>762</v>
      </c>
      <c r="E71" s="87" t="s">
        <v>764</v>
      </c>
      <c r="F71" s="87" t="s">
        <v>764</v>
      </c>
      <c r="G71" s="87" t="s">
        <v>764</v>
      </c>
      <c r="H71" s="87" t="s">
        <v>764</v>
      </c>
      <c r="I71" s="87" t="s">
        <v>764</v>
      </c>
      <c r="J71" s="87" t="s">
        <v>764</v>
      </c>
      <c r="K71" s="87" t="str">
        <f t="shared" si="1"/>
        <v>p</v>
      </c>
      <c r="L71" s="87" t="s">
        <v>763</v>
      </c>
      <c r="M71" s="87" t="s">
        <v>764</v>
      </c>
      <c r="N71" s="87" t="s">
        <v>764</v>
      </c>
    </row>
    <row r="72" spans="1:14">
      <c r="A72" s="87">
        <v>1804</v>
      </c>
      <c r="B72" s="87" t="s">
        <v>351</v>
      </c>
      <c r="C72" s="87" t="s">
        <v>762</v>
      </c>
      <c r="D72" s="87" t="s">
        <v>762</v>
      </c>
      <c r="E72" s="87" t="s">
        <v>764</v>
      </c>
      <c r="F72" s="87" t="s">
        <v>764</v>
      </c>
      <c r="G72" s="87" t="s">
        <v>764</v>
      </c>
      <c r="H72" s="87" t="s">
        <v>764</v>
      </c>
      <c r="I72" s="87" t="s">
        <v>764</v>
      </c>
      <c r="J72" s="87" t="s">
        <v>764</v>
      </c>
      <c r="K72" s="87" t="str">
        <f t="shared" si="1"/>
        <v>p</v>
      </c>
      <c r="L72" s="87" t="s">
        <v>763</v>
      </c>
      <c r="M72" s="87" t="s">
        <v>764</v>
      </c>
      <c r="N72" s="87" t="s">
        <v>764</v>
      </c>
    </row>
    <row r="73" spans="1:14">
      <c r="A73" s="87">
        <v>1805</v>
      </c>
      <c r="B73" s="87" t="s">
        <v>228</v>
      </c>
      <c r="C73" s="87" t="s">
        <v>762</v>
      </c>
      <c r="D73" s="87" t="s">
        <v>762</v>
      </c>
      <c r="E73" s="87" t="s">
        <v>764</v>
      </c>
      <c r="F73" s="87" t="s">
        <v>764</v>
      </c>
      <c r="G73" s="87" t="s">
        <v>764</v>
      </c>
      <c r="H73" s="87" t="s">
        <v>764</v>
      </c>
      <c r="I73" s="87" t="s">
        <v>764</v>
      </c>
      <c r="J73" s="87" t="s">
        <v>764</v>
      </c>
      <c r="K73" s="87" t="str">
        <f t="shared" si="1"/>
        <v>p</v>
      </c>
      <c r="L73" s="87" t="s">
        <v>763</v>
      </c>
      <c r="M73" s="87" t="s">
        <v>764</v>
      </c>
      <c r="N73" s="87" t="s">
        <v>764</v>
      </c>
    </row>
    <row r="74" spans="1:14">
      <c r="A74" s="87">
        <v>1806</v>
      </c>
      <c r="B74" s="87" t="s">
        <v>766</v>
      </c>
      <c r="C74" s="87" t="s">
        <v>762</v>
      </c>
      <c r="D74" s="87" t="s">
        <v>762</v>
      </c>
      <c r="E74" s="87" t="s">
        <v>764</v>
      </c>
      <c r="F74" s="87" t="s">
        <v>764</v>
      </c>
      <c r="G74" s="87" t="s">
        <v>764</v>
      </c>
      <c r="H74" s="87" t="s">
        <v>764</v>
      </c>
      <c r="I74" s="87" t="s">
        <v>764</v>
      </c>
      <c r="J74" s="87" t="s">
        <v>764</v>
      </c>
      <c r="K74" s="87" t="str">
        <f>IF(Q74=0,"p","m")</f>
        <v>p</v>
      </c>
      <c r="L74" s="87" t="s">
        <v>763</v>
      </c>
      <c r="M74" s="87" t="s">
        <v>764</v>
      </c>
      <c r="N74" s="87" t="s">
        <v>764</v>
      </c>
    </row>
    <row r="75" spans="1:14">
      <c r="A75" s="87">
        <v>1899</v>
      </c>
      <c r="B75" s="87" t="s">
        <v>270</v>
      </c>
      <c r="C75" s="87" t="s">
        <v>762</v>
      </c>
      <c r="D75" s="87" t="s">
        <v>762</v>
      </c>
      <c r="E75" s="87" t="s">
        <v>764</v>
      </c>
      <c r="F75" s="87" t="s">
        <v>764</v>
      </c>
      <c r="G75" s="87" t="s">
        <v>764</v>
      </c>
      <c r="H75" s="87" t="s">
        <v>764</v>
      </c>
      <c r="I75" s="87" t="s">
        <v>764</v>
      </c>
      <c r="J75" s="87" t="s">
        <v>764</v>
      </c>
      <c r="K75" s="87" t="str">
        <f t="shared" ref="K75:K138" si="2">IF(Q74=0,"p","m")</f>
        <v>p</v>
      </c>
      <c r="L75" s="87" t="s">
        <v>763</v>
      </c>
      <c r="M75" s="87" t="s">
        <v>764</v>
      </c>
      <c r="N75" s="87" t="s">
        <v>764</v>
      </c>
    </row>
    <row r="76" spans="1:14">
      <c r="A76" s="87">
        <v>1999</v>
      </c>
      <c r="B76" s="87" t="s">
        <v>353</v>
      </c>
      <c r="C76" s="87" t="s">
        <v>762</v>
      </c>
      <c r="D76" s="87" t="s">
        <v>762</v>
      </c>
      <c r="E76" s="87" t="s">
        <v>764</v>
      </c>
      <c r="F76" s="87" t="s">
        <v>764</v>
      </c>
      <c r="G76" s="87" t="s">
        <v>764</v>
      </c>
      <c r="H76" s="87" t="s">
        <v>764</v>
      </c>
      <c r="I76" s="87" t="s">
        <v>764</v>
      </c>
      <c r="J76" s="87" t="s">
        <v>764</v>
      </c>
      <c r="K76" s="87" t="str">
        <f t="shared" si="2"/>
        <v>p</v>
      </c>
      <c r="L76" s="87" t="s">
        <v>763</v>
      </c>
      <c r="M76" s="87" t="s">
        <v>764</v>
      </c>
      <c r="N76" s="87" t="s">
        <v>764</v>
      </c>
    </row>
    <row r="77" spans="1:14">
      <c r="A77" s="87">
        <v>2000</v>
      </c>
      <c r="B77" s="87" t="s">
        <v>354</v>
      </c>
      <c r="C77" s="87" t="s">
        <v>762</v>
      </c>
      <c r="D77" s="87" t="s">
        <v>764</v>
      </c>
      <c r="E77" s="87" t="s">
        <v>762</v>
      </c>
      <c r="F77" s="87" t="s">
        <v>764</v>
      </c>
      <c r="G77" s="87" t="s">
        <v>764</v>
      </c>
      <c r="H77" s="87" t="s">
        <v>764</v>
      </c>
      <c r="I77" s="87" t="s">
        <v>764</v>
      </c>
      <c r="J77" s="87" t="s">
        <v>764</v>
      </c>
      <c r="K77" s="87" t="str">
        <f t="shared" si="2"/>
        <v>p</v>
      </c>
      <c r="L77" s="87" t="s">
        <v>763</v>
      </c>
      <c r="M77" s="87" t="s">
        <v>764</v>
      </c>
      <c r="N77" s="87" t="s">
        <v>764</v>
      </c>
    </row>
    <row r="78" spans="1:14">
      <c r="A78" s="87">
        <v>2100</v>
      </c>
      <c r="B78" s="87" t="s">
        <v>355</v>
      </c>
      <c r="C78" s="87" t="s">
        <v>762</v>
      </c>
      <c r="D78" s="87" t="s">
        <v>764</v>
      </c>
      <c r="E78" s="87" t="s">
        <v>762</v>
      </c>
      <c r="F78" s="87" t="s">
        <v>764</v>
      </c>
      <c r="G78" s="87" t="s">
        <v>764</v>
      </c>
      <c r="H78" s="87" t="s">
        <v>764</v>
      </c>
      <c r="I78" s="87" t="s">
        <v>764</v>
      </c>
      <c r="J78" s="87" t="s">
        <v>764</v>
      </c>
      <c r="K78" s="87" t="str">
        <f t="shared" si="2"/>
        <v>p</v>
      </c>
      <c r="L78" s="87" t="s">
        <v>763</v>
      </c>
      <c r="M78" s="87" t="s">
        <v>764</v>
      </c>
      <c r="N78" s="87" t="s">
        <v>764</v>
      </c>
    </row>
    <row r="79" spans="1:14">
      <c r="A79" s="87">
        <v>2101</v>
      </c>
      <c r="B79" s="87" t="s">
        <v>356</v>
      </c>
      <c r="C79" s="87" t="s">
        <v>762</v>
      </c>
      <c r="D79" s="87" t="s">
        <v>764</v>
      </c>
      <c r="E79" s="87" t="s">
        <v>762</v>
      </c>
      <c r="F79" s="87" t="s">
        <v>764</v>
      </c>
      <c r="G79" s="87" t="s">
        <v>764</v>
      </c>
      <c r="H79" s="87" t="s">
        <v>764</v>
      </c>
      <c r="I79" s="87" t="s">
        <v>764</v>
      </c>
      <c r="J79" s="87" t="s">
        <v>764</v>
      </c>
      <c r="K79" s="87" t="str">
        <f t="shared" si="2"/>
        <v>p</v>
      </c>
      <c r="L79" s="87" t="s">
        <v>763</v>
      </c>
      <c r="M79" s="87" t="s">
        <v>764</v>
      </c>
      <c r="N79" s="87" t="s">
        <v>764</v>
      </c>
    </row>
    <row r="80" spans="1:14">
      <c r="A80" s="87">
        <v>2102</v>
      </c>
      <c r="B80" s="87" t="s">
        <v>172</v>
      </c>
      <c r="C80" s="87" t="s">
        <v>762</v>
      </c>
      <c r="D80" s="87" t="s">
        <v>764</v>
      </c>
      <c r="E80" s="87" t="s">
        <v>762</v>
      </c>
      <c r="F80" s="87" t="s">
        <v>764</v>
      </c>
      <c r="G80" s="87" t="s">
        <v>764</v>
      </c>
      <c r="H80" s="87" t="s">
        <v>764</v>
      </c>
      <c r="I80" s="87" t="s">
        <v>764</v>
      </c>
      <c r="J80" s="87" t="s">
        <v>764</v>
      </c>
      <c r="K80" s="87" t="str">
        <f t="shared" si="2"/>
        <v>p</v>
      </c>
      <c r="L80" s="87" t="s">
        <v>763</v>
      </c>
      <c r="M80" s="87" t="s">
        <v>764</v>
      </c>
      <c r="N80" s="87" t="s">
        <v>764</v>
      </c>
    </row>
    <row r="81" spans="1:14">
      <c r="A81" s="87">
        <v>2103</v>
      </c>
      <c r="B81" s="87" t="s">
        <v>358</v>
      </c>
      <c r="C81" s="87" t="s">
        <v>762</v>
      </c>
      <c r="D81" s="87" t="s">
        <v>764</v>
      </c>
      <c r="E81" s="87" t="s">
        <v>762</v>
      </c>
      <c r="F81" s="87" t="s">
        <v>764</v>
      </c>
      <c r="G81" s="87" t="s">
        <v>764</v>
      </c>
      <c r="H81" s="87" t="s">
        <v>764</v>
      </c>
      <c r="I81" s="87" t="s">
        <v>764</v>
      </c>
      <c r="J81" s="87" t="s">
        <v>764</v>
      </c>
      <c r="K81" s="87" t="str">
        <f t="shared" si="2"/>
        <v>p</v>
      </c>
      <c r="L81" s="87" t="s">
        <v>763</v>
      </c>
      <c r="M81" s="87" t="s">
        <v>764</v>
      </c>
      <c r="N81" s="87" t="s">
        <v>764</v>
      </c>
    </row>
    <row r="82" spans="1:14">
      <c r="A82" s="87">
        <v>2104</v>
      </c>
      <c r="B82" s="87" t="s">
        <v>219</v>
      </c>
      <c r="C82" s="87" t="s">
        <v>762</v>
      </c>
      <c r="D82" s="87" t="s">
        <v>764</v>
      </c>
      <c r="E82" s="87" t="s">
        <v>762</v>
      </c>
      <c r="F82" s="87" t="s">
        <v>764</v>
      </c>
      <c r="G82" s="87" t="s">
        <v>764</v>
      </c>
      <c r="H82" s="87" t="s">
        <v>764</v>
      </c>
      <c r="I82" s="87" t="s">
        <v>764</v>
      </c>
      <c r="J82" s="87" t="s">
        <v>764</v>
      </c>
      <c r="K82" s="87" t="str">
        <f t="shared" si="2"/>
        <v>p</v>
      </c>
      <c r="L82" s="87" t="s">
        <v>763</v>
      </c>
      <c r="M82" s="87" t="s">
        <v>764</v>
      </c>
      <c r="N82" s="87" t="s">
        <v>764</v>
      </c>
    </row>
    <row r="83" spans="1:14">
      <c r="A83" s="87">
        <v>2105</v>
      </c>
      <c r="B83" s="87" t="s">
        <v>360</v>
      </c>
      <c r="C83" s="87" t="s">
        <v>762</v>
      </c>
      <c r="D83" s="87" t="s">
        <v>764</v>
      </c>
      <c r="E83" s="87" t="s">
        <v>762</v>
      </c>
      <c r="F83" s="87" t="s">
        <v>764</v>
      </c>
      <c r="G83" s="87" t="s">
        <v>764</v>
      </c>
      <c r="H83" s="87" t="s">
        <v>764</v>
      </c>
      <c r="I83" s="87" t="s">
        <v>764</v>
      </c>
      <c r="J83" s="87" t="s">
        <v>764</v>
      </c>
      <c r="K83" s="87" t="str">
        <f t="shared" si="2"/>
        <v>p</v>
      </c>
      <c r="L83" s="87" t="s">
        <v>763</v>
      </c>
      <c r="M83" s="87" t="s">
        <v>764</v>
      </c>
      <c r="N83" s="87" t="s">
        <v>764</v>
      </c>
    </row>
    <row r="84" spans="1:14">
      <c r="A84" s="87">
        <v>2199</v>
      </c>
      <c r="B84" s="87" t="s">
        <v>270</v>
      </c>
      <c r="C84" s="87" t="s">
        <v>762</v>
      </c>
      <c r="D84" s="87" t="s">
        <v>764</v>
      </c>
      <c r="E84" s="87" t="s">
        <v>762</v>
      </c>
      <c r="F84" s="87" t="s">
        <v>764</v>
      </c>
      <c r="G84" s="87" t="s">
        <v>764</v>
      </c>
      <c r="H84" s="87" t="s">
        <v>764</v>
      </c>
      <c r="I84" s="87" t="s">
        <v>764</v>
      </c>
      <c r="J84" s="87" t="s">
        <v>764</v>
      </c>
      <c r="K84" s="87" t="str">
        <f t="shared" si="2"/>
        <v>p</v>
      </c>
      <c r="L84" s="87" t="s">
        <v>763</v>
      </c>
      <c r="M84" s="87" t="s">
        <v>764</v>
      </c>
      <c r="N84" s="87" t="s">
        <v>764</v>
      </c>
    </row>
    <row r="85" spans="1:14">
      <c r="A85" s="87">
        <v>2200</v>
      </c>
      <c r="B85" s="87" t="s">
        <v>361</v>
      </c>
      <c r="C85" s="87" t="s">
        <v>762</v>
      </c>
      <c r="D85" s="87" t="s">
        <v>764</v>
      </c>
      <c r="E85" s="87" t="s">
        <v>762</v>
      </c>
      <c r="F85" s="87" t="s">
        <v>764</v>
      </c>
      <c r="G85" s="87" t="s">
        <v>764</v>
      </c>
      <c r="H85" s="87" t="s">
        <v>764</v>
      </c>
      <c r="I85" s="87" t="s">
        <v>764</v>
      </c>
      <c r="J85" s="87" t="s">
        <v>764</v>
      </c>
      <c r="K85" s="87" t="str">
        <f t="shared" si="2"/>
        <v>p</v>
      </c>
      <c r="L85" s="87" t="s">
        <v>763</v>
      </c>
      <c r="M85" s="87" t="s">
        <v>764</v>
      </c>
      <c r="N85" s="87" t="s">
        <v>764</v>
      </c>
    </row>
    <row r="86" spans="1:14">
      <c r="A86" s="87">
        <v>2201</v>
      </c>
      <c r="B86" s="87" t="s">
        <v>144</v>
      </c>
      <c r="C86" s="87" t="s">
        <v>762</v>
      </c>
      <c r="D86" s="87" t="s">
        <v>764</v>
      </c>
      <c r="E86" s="87" t="s">
        <v>762</v>
      </c>
      <c r="F86" s="87" t="s">
        <v>764</v>
      </c>
      <c r="G86" s="87" t="s">
        <v>764</v>
      </c>
      <c r="H86" s="87" t="s">
        <v>764</v>
      </c>
      <c r="I86" s="87" t="s">
        <v>764</v>
      </c>
      <c r="J86" s="87" t="s">
        <v>764</v>
      </c>
      <c r="K86" s="87" t="str">
        <f t="shared" si="2"/>
        <v>p</v>
      </c>
      <c r="L86" s="87" t="s">
        <v>763</v>
      </c>
      <c r="M86" s="87" t="s">
        <v>764</v>
      </c>
      <c r="N86" s="87" t="s">
        <v>764</v>
      </c>
    </row>
    <row r="87" spans="1:14">
      <c r="A87" s="87">
        <v>2202</v>
      </c>
      <c r="B87" s="87" t="s">
        <v>363</v>
      </c>
      <c r="C87" s="87" t="s">
        <v>762</v>
      </c>
      <c r="D87" s="87" t="s">
        <v>764</v>
      </c>
      <c r="E87" s="87" t="s">
        <v>762</v>
      </c>
      <c r="F87" s="87" t="s">
        <v>764</v>
      </c>
      <c r="G87" s="87" t="s">
        <v>764</v>
      </c>
      <c r="H87" s="87" t="s">
        <v>764</v>
      </c>
      <c r="I87" s="87" t="s">
        <v>764</v>
      </c>
      <c r="J87" s="87" t="s">
        <v>764</v>
      </c>
      <c r="K87" s="87" t="str">
        <f t="shared" si="2"/>
        <v>p</v>
      </c>
      <c r="L87" s="87" t="s">
        <v>763</v>
      </c>
      <c r="M87" s="87" t="s">
        <v>764</v>
      </c>
      <c r="N87" s="87" t="s">
        <v>764</v>
      </c>
    </row>
    <row r="88" spans="1:14">
      <c r="A88" s="87">
        <v>2203</v>
      </c>
      <c r="B88" s="87" t="s">
        <v>39</v>
      </c>
      <c r="C88" s="87" t="s">
        <v>762</v>
      </c>
      <c r="D88" s="87" t="s">
        <v>764</v>
      </c>
      <c r="E88" s="87" t="s">
        <v>762</v>
      </c>
      <c r="F88" s="87" t="s">
        <v>764</v>
      </c>
      <c r="G88" s="87" t="s">
        <v>764</v>
      </c>
      <c r="H88" s="87" t="s">
        <v>764</v>
      </c>
      <c r="I88" s="87" t="s">
        <v>764</v>
      </c>
      <c r="J88" s="87" t="s">
        <v>764</v>
      </c>
      <c r="K88" s="87" t="str">
        <f t="shared" si="2"/>
        <v>p</v>
      </c>
      <c r="L88" s="87" t="s">
        <v>763</v>
      </c>
      <c r="M88" s="87" t="s">
        <v>764</v>
      </c>
      <c r="N88" s="87" t="s">
        <v>764</v>
      </c>
    </row>
    <row r="89" spans="1:14">
      <c r="A89" s="87">
        <v>2204</v>
      </c>
      <c r="B89" s="87" t="s">
        <v>366</v>
      </c>
      <c r="C89" s="87" t="s">
        <v>762</v>
      </c>
      <c r="D89" s="87" t="s">
        <v>764</v>
      </c>
      <c r="E89" s="87" t="s">
        <v>762</v>
      </c>
      <c r="F89" s="87" t="s">
        <v>764</v>
      </c>
      <c r="G89" s="87" t="s">
        <v>764</v>
      </c>
      <c r="H89" s="87" t="s">
        <v>764</v>
      </c>
      <c r="I89" s="87" t="s">
        <v>764</v>
      </c>
      <c r="J89" s="87" t="s">
        <v>764</v>
      </c>
      <c r="K89" s="87" t="str">
        <f t="shared" si="2"/>
        <v>p</v>
      </c>
      <c r="L89" s="87" t="s">
        <v>763</v>
      </c>
      <c r="M89" s="87" t="s">
        <v>764</v>
      </c>
      <c r="N89" s="87" t="s">
        <v>764</v>
      </c>
    </row>
    <row r="90" spans="1:14">
      <c r="A90" s="87">
        <v>2299</v>
      </c>
      <c r="B90" s="87" t="s">
        <v>270</v>
      </c>
      <c r="C90" s="87" t="s">
        <v>762</v>
      </c>
      <c r="D90" s="87" t="s">
        <v>764</v>
      </c>
      <c r="E90" s="87" t="s">
        <v>762</v>
      </c>
      <c r="F90" s="87" t="s">
        <v>764</v>
      </c>
      <c r="G90" s="87" t="s">
        <v>764</v>
      </c>
      <c r="H90" s="87" t="s">
        <v>764</v>
      </c>
      <c r="I90" s="87" t="s">
        <v>764</v>
      </c>
      <c r="J90" s="87" t="s">
        <v>764</v>
      </c>
      <c r="K90" s="87" t="str">
        <f t="shared" si="2"/>
        <v>p</v>
      </c>
      <c r="L90" s="87" t="s">
        <v>763</v>
      </c>
      <c r="M90" s="87" t="s">
        <v>764</v>
      </c>
      <c r="N90" s="87" t="s">
        <v>764</v>
      </c>
    </row>
    <row r="91" spans="1:14">
      <c r="A91" s="87">
        <v>2300</v>
      </c>
      <c r="B91" s="87" t="s">
        <v>221</v>
      </c>
      <c r="C91" s="87" t="s">
        <v>762</v>
      </c>
      <c r="D91" s="87" t="s">
        <v>764</v>
      </c>
      <c r="E91" s="87" t="s">
        <v>762</v>
      </c>
      <c r="F91" s="87" t="s">
        <v>764</v>
      </c>
      <c r="G91" s="87" t="s">
        <v>764</v>
      </c>
      <c r="H91" s="87" t="s">
        <v>764</v>
      </c>
      <c r="I91" s="87" t="s">
        <v>764</v>
      </c>
      <c r="J91" s="87" t="s">
        <v>764</v>
      </c>
      <c r="K91" s="87" t="str">
        <f t="shared" si="2"/>
        <v>p</v>
      </c>
      <c r="L91" s="87" t="s">
        <v>763</v>
      </c>
      <c r="M91" s="87" t="s">
        <v>764</v>
      </c>
      <c r="N91" s="87" t="s">
        <v>764</v>
      </c>
    </row>
    <row r="92" spans="1:14">
      <c r="A92" s="87">
        <v>2301</v>
      </c>
      <c r="B92" s="87" t="s">
        <v>347</v>
      </c>
      <c r="C92" s="87" t="s">
        <v>762</v>
      </c>
      <c r="D92" s="87" t="s">
        <v>764</v>
      </c>
      <c r="E92" s="87" t="s">
        <v>762</v>
      </c>
      <c r="F92" s="87" t="s">
        <v>764</v>
      </c>
      <c r="G92" s="87" t="s">
        <v>764</v>
      </c>
      <c r="H92" s="87" t="s">
        <v>764</v>
      </c>
      <c r="I92" s="87" t="s">
        <v>764</v>
      </c>
      <c r="J92" s="87" t="s">
        <v>764</v>
      </c>
      <c r="K92" s="87" t="str">
        <f t="shared" si="2"/>
        <v>p</v>
      </c>
      <c r="L92" s="87" t="s">
        <v>763</v>
      </c>
      <c r="M92" s="87" t="s">
        <v>764</v>
      </c>
      <c r="N92" s="87" t="s">
        <v>764</v>
      </c>
    </row>
    <row r="93" spans="1:14">
      <c r="A93" s="87">
        <v>2302</v>
      </c>
      <c r="B93" s="87" t="s">
        <v>39</v>
      </c>
      <c r="C93" s="87" t="s">
        <v>762</v>
      </c>
      <c r="D93" s="87" t="s">
        <v>764</v>
      </c>
      <c r="E93" s="87" t="s">
        <v>762</v>
      </c>
      <c r="F93" s="87" t="s">
        <v>764</v>
      </c>
      <c r="G93" s="87" t="s">
        <v>764</v>
      </c>
      <c r="H93" s="87" t="s">
        <v>764</v>
      </c>
      <c r="I93" s="87" t="s">
        <v>764</v>
      </c>
      <c r="J93" s="87" t="s">
        <v>764</v>
      </c>
      <c r="K93" s="87" t="str">
        <f t="shared" si="2"/>
        <v>p</v>
      </c>
      <c r="L93" s="87" t="s">
        <v>763</v>
      </c>
      <c r="M93" s="87" t="s">
        <v>764</v>
      </c>
      <c r="N93" s="87" t="s">
        <v>764</v>
      </c>
    </row>
    <row r="94" spans="1:14">
      <c r="A94" s="87">
        <v>2303</v>
      </c>
      <c r="B94" s="87" t="s">
        <v>172</v>
      </c>
      <c r="C94" s="87" t="s">
        <v>762</v>
      </c>
      <c r="D94" s="87" t="s">
        <v>764</v>
      </c>
      <c r="E94" s="87" t="s">
        <v>762</v>
      </c>
      <c r="F94" s="87" t="s">
        <v>764</v>
      </c>
      <c r="G94" s="87" t="s">
        <v>764</v>
      </c>
      <c r="H94" s="87" t="s">
        <v>764</v>
      </c>
      <c r="I94" s="87" t="s">
        <v>764</v>
      </c>
      <c r="J94" s="87" t="s">
        <v>764</v>
      </c>
      <c r="K94" s="87" t="str">
        <f t="shared" si="2"/>
        <v>p</v>
      </c>
      <c r="L94" s="87" t="s">
        <v>763</v>
      </c>
      <c r="M94" s="87" t="s">
        <v>764</v>
      </c>
      <c r="N94" s="87" t="s">
        <v>764</v>
      </c>
    </row>
    <row r="95" spans="1:14">
      <c r="A95" s="87">
        <v>2304</v>
      </c>
      <c r="B95" s="87" t="s">
        <v>351</v>
      </c>
      <c r="C95" s="87" t="s">
        <v>762</v>
      </c>
      <c r="D95" s="87" t="s">
        <v>764</v>
      </c>
      <c r="E95" s="87" t="s">
        <v>762</v>
      </c>
      <c r="F95" s="87" t="s">
        <v>764</v>
      </c>
      <c r="G95" s="87" t="s">
        <v>764</v>
      </c>
      <c r="H95" s="87" t="s">
        <v>764</v>
      </c>
      <c r="I95" s="87" t="s">
        <v>764</v>
      </c>
      <c r="J95" s="87" t="s">
        <v>764</v>
      </c>
      <c r="K95" s="87" t="str">
        <f t="shared" si="2"/>
        <v>p</v>
      </c>
      <c r="L95" s="87" t="s">
        <v>763</v>
      </c>
      <c r="M95" s="87" t="s">
        <v>764</v>
      </c>
      <c r="N95" s="87" t="s">
        <v>764</v>
      </c>
    </row>
    <row r="96" spans="1:14">
      <c r="A96" s="87">
        <v>2305</v>
      </c>
      <c r="B96" s="87" t="s">
        <v>228</v>
      </c>
      <c r="C96" s="87" t="s">
        <v>762</v>
      </c>
      <c r="D96" s="87" t="s">
        <v>764</v>
      </c>
      <c r="E96" s="87" t="s">
        <v>762</v>
      </c>
      <c r="F96" s="87" t="s">
        <v>764</v>
      </c>
      <c r="G96" s="87" t="s">
        <v>764</v>
      </c>
      <c r="H96" s="87" t="s">
        <v>764</v>
      </c>
      <c r="I96" s="87" t="s">
        <v>764</v>
      </c>
      <c r="J96" s="87" t="s">
        <v>764</v>
      </c>
      <c r="K96" s="87" t="str">
        <f t="shared" si="2"/>
        <v>p</v>
      </c>
      <c r="L96" s="87" t="s">
        <v>763</v>
      </c>
      <c r="M96" s="87" t="s">
        <v>764</v>
      </c>
      <c r="N96" s="87" t="s">
        <v>764</v>
      </c>
    </row>
    <row r="97" spans="1:14">
      <c r="A97" s="87">
        <v>2399</v>
      </c>
      <c r="B97" s="87" t="s">
        <v>270</v>
      </c>
      <c r="C97" s="87" t="s">
        <v>762</v>
      </c>
      <c r="D97" s="87" t="s">
        <v>764</v>
      </c>
      <c r="E97" s="87" t="s">
        <v>762</v>
      </c>
      <c r="F97" s="87" t="s">
        <v>764</v>
      </c>
      <c r="G97" s="87" t="s">
        <v>764</v>
      </c>
      <c r="H97" s="87" t="s">
        <v>764</v>
      </c>
      <c r="I97" s="87" t="s">
        <v>764</v>
      </c>
      <c r="J97" s="87" t="s">
        <v>764</v>
      </c>
      <c r="K97" s="87" t="str">
        <f t="shared" si="2"/>
        <v>p</v>
      </c>
      <c r="L97" s="87" t="s">
        <v>763</v>
      </c>
      <c r="M97" s="87" t="s">
        <v>764</v>
      </c>
      <c r="N97" s="87" t="s">
        <v>764</v>
      </c>
    </row>
    <row r="98" spans="1:14">
      <c r="A98" s="87">
        <v>2400</v>
      </c>
      <c r="B98" s="87" t="s">
        <v>331</v>
      </c>
      <c r="C98" s="87" t="s">
        <v>762</v>
      </c>
      <c r="D98" s="87" t="s">
        <v>764</v>
      </c>
      <c r="E98" s="87" t="s">
        <v>762</v>
      </c>
      <c r="F98" s="87" t="s">
        <v>764</v>
      </c>
      <c r="G98" s="87" t="s">
        <v>764</v>
      </c>
      <c r="H98" s="87" t="s">
        <v>764</v>
      </c>
      <c r="I98" s="87" t="s">
        <v>764</v>
      </c>
      <c r="J98" s="87" t="s">
        <v>764</v>
      </c>
      <c r="K98" s="87" t="str">
        <f t="shared" si="2"/>
        <v>p</v>
      </c>
      <c r="L98" s="87" t="s">
        <v>763</v>
      </c>
      <c r="M98" s="87" t="s">
        <v>764</v>
      </c>
      <c r="N98" s="87" t="s">
        <v>764</v>
      </c>
    </row>
    <row r="99" spans="1:14">
      <c r="A99" s="87">
        <v>2401</v>
      </c>
      <c r="B99" s="87" t="s">
        <v>371</v>
      </c>
      <c r="C99" s="87" t="s">
        <v>762</v>
      </c>
      <c r="D99" s="87" t="s">
        <v>764</v>
      </c>
      <c r="E99" s="87" t="s">
        <v>762</v>
      </c>
      <c r="F99" s="87" t="s">
        <v>764</v>
      </c>
      <c r="G99" s="87" t="s">
        <v>764</v>
      </c>
      <c r="H99" s="87" t="s">
        <v>764</v>
      </c>
      <c r="I99" s="87" t="s">
        <v>764</v>
      </c>
      <c r="J99" s="87" t="s">
        <v>764</v>
      </c>
      <c r="K99" s="87" t="str">
        <f t="shared" si="2"/>
        <v>p</v>
      </c>
      <c r="L99" s="87" t="s">
        <v>763</v>
      </c>
      <c r="M99" s="87" t="s">
        <v>764</v>
      </c>
      <c r="N99" s="87" t="s">
        <v>764</v>
      </c>
    </row>
    <row r="100" spans="1:14">
      <c r="A100" s="87">
        <v>2402</v>
      </c>
      <c r="B100" s="87" t="s">
        <v>372</v>
      </c>
      <c r="C100" s="87" t="s">
        <v>762</v>
      </c>
      <c r="D100" s="87" t="s">
        <v>764</v>
      </c>
      <c r="E100" s="87" t="s">
        <v>762</v>
      </c>
      <c r="F100" s="87" t="s">
        <v>764</v>
      </c>
      <c r="G100" s="87" t="s">
        <v>764</v>
      </c>
      <c r="H100" s="87" t="s">
        <v>764</v>
      </c>
      <c r="I100" s="87" t="s">
        <v>764</v>
      </c>
      <c r="J100" s="87" t="s">
        <v>764</v>
      </c>
      <c r="K100" s="87" t="str">
        <f t="shared" si="2"/>
        <v>p</v>
      </c>
      <c r="L100" s="87" t="s">
        <v>763</v>
      </c>
      <c r="M100" s="87" t="s">
        <v>764</v>
      </c>
      <c r="N100" s="87" t="s">
        <v>764</v>
      </c>
    </row>
    <row r="101" spans="1:14">
      <c r="A101" s="87">
        <v>2403</v>
      </c>
      <c r="B101" s="87" t="s">
        <v>373</v>
      </c>
      <c r="C101" s="87" t="s">
        <v>762</v>
      </c>
      <c r="D101" s="87" t="s">
        <v>764</v>
      </c>
      <c r="E101" s="87" t="s">
        <v>762</v>
      </c>
      <c r="F101" s="87" t="s">
        <v>764</v>
      </c>
      <c r="G101" s="87" t="s">
        <v>764</v>
      </c>
      <c r="H101" s="87" t="s">
        <v>764</v>
      </c>
      <c r="I101" s="87" t="s">
        <v>764</v>
      </c>
      <c r="J101" s="87" t="s">
        <v>764</v>
      </c>
      <c r="K101" s="87" t="str">
        <f t="shared" si="2"/>
        <v>p</v>
      </c>
      <c r="L101" s="87" t="s">
        <v>763</v>
      </c>
      <c r="M101" s="87" t="s">
        <v>764</v>
      </c>
      <c r="N101" s="87" t="s">
        <v>764</v>
      </c>
    </row>
    <row r="102" spans="1:14">
      <c r="A102" s="87">
        <v>2404</v>
      </c>
      <c r="B102" s="87" t="s">
        <v>375</v>
      </c>
      <c r="C102" s="87" t="s">
        <v>762</v>
      </c>
      <c r="D102" s="87" t="s">
        <v>764</v>
      </c>
      <c r="E102" s="87" t="s">
        <v>762</v>
      </c>
      <c r="F102" s="87" t="s">
        <v>764</v>
      </c>
      <c r="G102" s="87" t="s">
        <v>764</v>
      </c>
      <c r="H102" s="87" t="s">
        <v>764</v>
      </c>
      <c r="I102" s="87" t="s">
        <v>764</v>
      </c>
      <c r="J102" s="87" t="s">
        <v>764</v>
      </c>
      <c r="K102" s="87" t="str">
        <f t="shared" si="2"/>
        <v>p</v>
      </c>
      <c r="L102" s="87" t="s">
        <v>763</v>
      </c>
      <c r="M102" s="87" t="s">
        <v>764</v>
      </c>
      <c r="N102" s="87" t="s">
        <v>764</v>
      </c>
    </row>
    <row r="103" spans="1:14">
      <c r="A103" s="87">
        <v>2405</v>
      </c>
      <c r="B103" s="87" t="s">
        <v>377</v>
      </c>
      <c r="C103" s="87" t="s">
        <v>762</v>
      </c>
      <c r="D103" s="87" t="s">
        <v>764</v>
      </c>
      <c r="E103" s="87" t="s">
        <v>762</v>
      </c>
      <c r="F103" s="87" t="s">
        <v>764</v>
      </c>
      <c r="G103" s="87" t="s">
        <v>764</v>
      </c>
      <c r="H103" s="87" t="s">
        <v>764</v>
      </c>
      <c r="I103" s="87" t="s">
        <v>764</v>
      </c>
      <c r="J103" s="87" t="s">
        <v>764</v>
      </c>
      <c r="K103" s="87" t="str">
        <f t="shared" si="2"/>
        <v>p</v>
      </c>
      <c r="L103" s="87" t="s">
        <v>763</v>
      </c>
      <c r="M103" s="87" t="s">
        <v>764</v>
      </c>
      <c r="N103" s="87" t="s">
        <v>764</v>
      </c>
    </row>
    <row r="104" spans="1:14">
      <c r="A104" s="87">
        <v>2499</v>
      </c>
      <c r="B104" s="87" t="s">
        <v>270</v>
      </c>
      <c r="C104" s="87" t="s">
        <v>762</v>
      </c>
      <c r="D104" s="87" t="s">
        <v>764</v>
      </c>
      <c r="E104" s="87" t="s">
        <v>762</v>
      </c>
      <c r="F104" s="87" t="s">
        <v>764</v>
      </c>
      <c r="G104" s="87" t="s">
        <v>764</v>
      </c>
      <c r="H104" s="87" t="s">
        <v>764</v>
      </c>
      <c r="I104" s="87" t="s">
        <v>764</v>
      </c>
      <c r="J104" s="87" t="s">
        <v>764</v>
      </c>
      <c r="K104" s="87" t="str">
        <f t="shared" si="2"/>
        <v>p</v>
      </c>
      <c r="L104" s="87" t="s">
        <v>763</v>
      </c>
      <c r="M104" s="87" t="s">
        <v>764</v>
      </c>
      <c r="N104" s="87" t="s">
        <v>764</v>
      </c>
    </row>
    <row r="105" spans="1:14">
      <c r="A105" s="87">
        <v>2500</v>
      </c>
      <c r="B105" s="87" t="s">
        <v>378</v>
      </c>
      <c r="C105" s="87" t="s">
        <v>762</v>
      </c>
      <c r="D105" s="87" t="s">
        <v>764</v>
      </c>
      <c r="E105" s="87" t="s">
        <v>762</v>
      </c>
      <c r="F105" s="87" t="s">
        <v>764</v>
      </c>
      <c r="G105" s="87" t="s">
        <v>764</v>
      </c>
      <c r="H105" s="87" t="s">
        <v>764</v>
      </c>
      <c r="I105" s="87" t="s">
        <v>764</v>
      </c>
      <c r="J105" s="87" t="s">
        <v>764</v>
      </c>
      <c r="K105" s="87" t="str">
        <f t="shared" si="2"/>
        <v>p</v>
      </c>
      <c r="L105" s="87" t="s">
        <v>763</v>
      </c>
      <c r="M105" s="87" t="s">
        <v>764</v>
      </c>
      <c r="N105" s="87" t="s">
        <v>764</v>
      </c>
    </row>
    <row r="106" spans="1:14">
      <c r="A106" s="87">
        <v>2501</v>
      </c>
      <c r="B106" s="87" t="s">
        <v>379</v>
      </c>
      <c r="C106" s="87" t="s">
        <v>762</v>
      </c>
      <c r="D106" s="87" t="s">
        <v>764</v>
      </c>
      <c r="E106" s="87" t="s">
        <v>762</v>
      </c>
      <c r="F106" s="87" t="s">
        <v>764</v>
      </c>
      <c r="G106" s="87" t="s">
        <v>764</v>
      </c>
      <c r="H106" s="87" t="s">
        <v>764</v>
      </c>
      <c r="I106" s="87" t="s">
        <v>764</v>
      </c>
      <c r="J106" s="87" t="s">
        <v>764</v>
      </c>
      <c r="K106" s="87" t="str">
        <f t="shared" si="2"/>
        <v>p</v>
      </c>
      <c r="L106" s="87" t="s">
        <v>763</v>
      </c>
      <c r="M106" s="87" t="s">
        <v>764</v>
      </c>
      <c r="N106" s="87" t="s">
        <v>764</v>
      </c>
    </row>
    <row r="107" spans="1:14">
      <c r="A107" s="87">
        <v>2502</v>
      </c>
      <c r="B107" s="87" t="s">
        <v>381</v>
      </c>
      <c r="C107" s="87" t="s">
        <v>762</v>
      </c>
      <c r="D107" s="87" t="s">
        <v>764</v>
      </c>
      <c r="E107" s="87" t="s">
        <v>762</v>
      </c>
      <c r="F107" s="87" t="s">
        <v>764</v>
      </c>
      <c r="G107" s="87" t="s">
        <v>764</v>
      </c>
      <c r="H107" s="87" t="s">
        <v>764</v>
      </c>
      <c r="I107" s="87" t="s">
        <v>764</v>
      </c>
      <c r="J107" s="87" t="s">
        <v>764</v>
      </c>
      <c r="K107" s="87" t="str">
        <f t="shared" si="2"/>
        <v>p</v>
      </c>
      <c r="L107" s="87" t="s">
        <v>763</v>
      </c>
      <c r="M107" s="87" t="s">
        <v>764</v>
      </c>
      <c r="N107" s="87" t="s">
        <v>764</v>
      </c>
    </row>
    <row r="108" spans="1:14">
      <c r="A108" s="87">
        <v>2599</v>
      </c>
      <c r="B108" s="87" t="s">
        <v>270</v>
      </c>
      <c r="C108" s="87" t="s">
        <v>762</v>
      </c>
      <c r="D108" s="87" t="s">
        <v>764</v>
      </c>
      <c r="E108" s="87" t="s">
        <v>762</v>
      </c>
      <c r="F108" s="87" t="s">
        <v>764</v>
      </c>
      <c r="G108" s="87" t="s">
        <v>764</v>
      </c>
      <c r="H108" s="87" t="s">
        <v>764</v>
      </c>
      <c r="I108" s="87" t="s">
        <v>764</v>
      </c>
      <c r="J108" s="87" t="s">
        <v>764</v>
      </c>
      <c r="K108" s="87" t="str">
        <f t="shared" si="2"/>
        <v>p</v>
      </c>
      <c r="L108" s="87" t="s">
        <v>763</v>
      </c>
      <c r="M108" s="87" t="s">
        <v>764</v>
      </c>
      <c r="N108" s="87" t="s">
        <v>764</v>
      </c>
    </row>
    <row r="109" spans="1:14">
      <c r="A109" s="87">
        <v>2999</v>
      </c>
      <c r="B109" s="87" t="s">
        <v>382</v>
      </c>
      <c r="C109" s="87" t="s">
        <v>762</v>
      </c>
      <c r="D109" s="87" t="s">
        <v>764</v>
      </c>
      <c r="E109" s="87" t="s">
        <v>762</v>
      </c>
      <c r="F109" s="87" t="s">
        <v>764</v>
      </c>
      <c r="G109" s="87" t="s">
        <v>764</v>
      </c>
      <c r="H109" s="87" t="s">
        <v>764</v>
      </c>
      <c r="I109" s="87" t="s">
        <v>764</v>
      </c>
      <c r="J109" s="87" t="s">
        <v>764</v>
      </c>
      <c r="K109" s="87" t="str">
        <f t="shared" si="2"/>
        <v>p</v>
      </c>
      <c r="L109" s="87" t="s">
        <v>763</v>
      </c>
      <c r="M109" s="87" t="s">
        <v>764</v>
      </c>
      <c r="N109" s="87" t="s">
        <v>764</v>
      </c>
    </row>
    <row r="110" spans="1:14">
      <c r="A110" s="87">
        <v>2600</v>
      </c>
      <c r="B110" s="87" t="s">
        <v>390</v>
      </c>
      <c r="C110" s="87" t="s">
        <v>762</v>
      </c>
      <c r="D110" s="87" t="s">
        <v>764</v>
      </c>
      <c r="E110" s="87" t="s">
        <v>763</v>
      </c>
      <c r="F110" s="87" t="s">
        <v>764</v>
      </c>
      <c r="G110" s="87" t="s">
        <v>764</v>
      </c>
      <c r="H110" s="87" t="s">
        <v>764</v>
      </c>
      <c r="I110" s="87" t="s">
        <v>764</v>
      </c>
      <c r="J110" s="87" t="s">
        <v>764</v>
      </c>
      <c r="K110" s="87" t="str">
        <f t="shared" si="2"/>
        <v>p</v>
      </c>
      <c r="L110" s="87" t="s">
        <v>763</v>
      </c>
      <c r="M110" s="87" t="s">
        <v>764</v>
      </c>
      <c r="N110" s="87" t="s">
        <v>764</v>
      </c>
    </row>
    <row r="111" spans="1:14">
      <c r="A111" s="87">
        <v>3000</v>
      </c>
      <c r="B111" s="87" t="s">
        <v>385</v>
      </c>
      <c r="C111" s="87" t="s">
        <v>762</v>
      </c>
      <c r="D111" s="87" t="s">
        <v>764</v>
      </c>
      <c r="E111" s="87" t="s">
        <v>762</v>
      </c>
      <c r="F111" s="87" t="s">
        <v>764</v>
      </c>
      <c r="G111" s="87" t="s">
        <v>764</v>
      </c>
      <c r="H111" s="87" t="s">
        <v>764</v>
      </c>
      <c r="I111" s="87" t="s">
        <v>764</v>
      </c>
      <c r="J111" s="87" t="s">
        <v>764</v>
      </c>
      <c r="K111" s="87" t="str">
        <f t="shared" si="2"/>
        <v>p</v>
      </c>
      <c r="L111" s="87" t="s">
        <v>763</v>
      </c>
      <c r="M111" s="87" t="s">
        <v>764</v>
      </c>
      <c r="N111" s="87" t="s">
        <v>764</v>
      </c>
    </row>
    <row r="112" spans="1:14">
      <c r="A112" s="87">
        <v>3100</v>
      </c>
      <c r="B112" s="87" t="s">
        <v>386</v>
      </c>
      <c r="C112" s="87" t="s">
        <v>762</v>
      </c>
      <c r="D112" s="87" t="s">
        <v>764</v>
      </c>
      <c r="E112" s="87" t="s">
        <v>762</v>
      </c>
      <c r="F112" s="87" t="s">
        <v>764</v>
      </c>
      <c r="G112" s="87" t="s">
        <v>764</v>
      </c>
      <c r="H112" s="87" t="s">
        <v>764</v>
      </c>
      <c r="I112" s="87" t="s">
        <v>764</v>
      </c>
      <c r="J112" s="87" t="s">
        <v>764</v>
      </c>
      <c r="K112" s="87" t="str">
        <f t="shared" si="2"/>
        <v>p</v>
      </c>
      <c r="L112" s="87" t="s">
        <v>763</v>
      </c>
      <c r="M112" s="87" t="s">
        <v>764</v>
      </c>
      <c r="N112" s="87" t="s">
        <v>764</v>
      </c>
    </row>
    <row r="113" spans="1:14">
      <c r="A113" s="87">
        <v>3101</v>
      </c>
      <c r="B113" s="87" t="s">
        <v>356</v>
      </c>
      <c r="C113" s="87" t="s">
        <v>762</v>
      </c>
      <c r="D113" s="87" t="s">
        <v>764</v>
      </c>
      <c r="E113" s="87" t="s">
        <v>762</v>
      </c>
      <c r="F113" s="87" t="s">
        <v>764</v>
      </c>
      <c r="G113" s="87" t="s">
        <v>764</v>
      </c>
      <c r="H113" s="87" t="s">
        <v>764</v>
      </c>
      <c r="I113" s="87" t="s">
        <v>764</v>
      </c>
      <c r="J113" s="87" t="s">
        <v>764</v>
      </c>
      <c r="K113" s="87" t="str">
        <f t="shared" si="2"/>
        <v>p</v>
      </c>
      <c r="L113" s="87" t="s">
        <v>763</v>
      </c>
      <c r="M113" s="87" t="s">
        <v>764</v>
      </c>
      <c r="N113" s="87" t="s">
        <v>764</v>
      </c>
    </row>
    <row r="114" spans="1:14">
      <c r="A114" s="87">
        <v>3102</v>
      </c>
      <c r="B114" s="87" t="s">
        <v>172</v>
      </c>
      <c r="C114" s="87" t="s">
        <v>762</v>
      </c>
      <c r="D114" s="87" t="s">
        <v>764</v>
      </c>
      <c r="E114" s="87" t="s">
        <v>762</v>
      </c>
      <c r="F114" s="87" t="s">
        <v>764</v>
      </c>
      <c r="G114" s="87" t="s">
        <v>764</v>
      </c>
      <c r="H114" s="87" t="s">
        <v>764</v>
      </c>
      <c r="I114" s="87" t="s">
        <v>764</v>
      </c>
      <c r="J114" s="87" t="s">
        <v>764</v>
      </c>
      <c r="K114" s="87" t="str">
        <f t="shared" si="2"/>
        <v>p</v>
      </c>
      <c r="L114" s="87" t="s">
        <v>763</v>
      </c>
      <c r="M114" s="87" t="s">
        <v>764</v>
      </c>
      <c r="N114" s="87" t="s">
        <v>764</v>
      </c>
    </row>
    <row r="115" spans="1:14">
      <c r="A115" s="87">
        <v>3103</v>
      </c>
      <c r="B115" s="87" t="s">
        <v>358</v>
      </c>
      <c r="C115" s="87" t="s">
        <v>762</v>
      </c>
      <c r="D115" s="87" t="s">
        <v>764</v>
      </c>
      <c r="E115" s="87" t="s">
        <v>762</v>
      </c>
      <c r="F115" s="87" t="s">
        <v>764</v>
      </c>
      <c r="G115" s="87" t="s">
        <v>764</v>
      </c>
      <c r="H115" s="87" t="s">
        <v>764</v>
      </c>
      <c r="I115" s="87" t="s">
        <v>764</v>
      </c>
      <c r="J115" s="87" t="s">
        <v>764</v>
      </c>
      <c r="K115" s="87" t="str">
        <f t="shared" si="2"/>
        <v>p</v>
      </c>
      <c r="L115" s="87" t="s">
        <v>763</v>
      </c>
      <c r="M115" s="87" t="s">
        <v>764</v>
      </c>
      <c r="N115" s="87" t="s">
        <v>764</v>
      </c>
    </row>
    <row r="116" spans="1:14">
      <c r="A116" s="87">
        <v>3104</v>
      </c>
      <c r="B116" s="87" t="s">
        <v>219</v>
      </c>
      <c r="C116" s="87" t="s">
        <v>762</v>
      </c>
      <c r="D116" s="87" t="s">
        <v>764</v>
      </c>
      <c r="E116" s="87" t="s">
        <v>762</v>
      </c>
      <c r="F116" s="87" t="s">
        <v>764</v>
      </c>
      <c r="G116" s="87" t="s">
        <v>764</v>
      </c>
      <c r="H116" s="87" t="s">
        <v>764</v>
      </c>
      <c r="I116" s="87" t="s">
        <v>764</v>
      </c>
      <c r="J116" s="87" t="s">
        <v>764</v>
      </c>
      <c r="K116" s="87" t="str">
        <f t="shared" si="2"/>
        <v>p</v>
      </c>
      <c r="L116" s="87" t="s">
        <v>763</v>
      </c>
      <c r="M116" s="87" t="s">
        <v>764</v>
      </c>
      <c r="N116" s="87" t="s">
        <v>764</v>
      </c>
    </row>
    <row r="117" spans="1:14">
      <c r="A117" s="87">
        <v>3105</v>
      </c>
      <c r="B117" s="87" t="s">
        <v>360</v>
      </c>
      <c r="C117" s="87" t="s">
        <v>762</v>
      </c>
      <c r="D117" s="87" t="s">
        <v>764</v>
      </c>
      <c r="E117" s="87" t="s">
        <v>762</v>
      </c>
      <c r="F117" s="87" t="s">
        <v>764</v>
      </c>
      <c r="G117" s="87" t="s">
        <v>764</v>
      </c>
      <c r="H117" s="87" t="s">
        <v>764</v>
      </c>
      <c r="I117" s="87" t="s">
        <v>764</v>
      </c>
      <c r="J117" s="87" t="s">
        <v>764</v>
      </c>
      <c r="K117" s="87" t="str">
        <f t="shared" si="2"/>
        <v>p</v>
      </c>
      <c r="L117" s="87" t="s">
        <v>763</v>
      </c>
      <c r="M117" s="87" t="s">
        <v>764</v>
      </c>
      <c r="N117" s="87" t="s">
        <v>764</v>
      </c>
    </row>
    <row r="118" spans="1:14">
      <c r="A118" s="87">
        <v>3199</v>
      </c>
      <c r="B118" s="87" t="s">
        <v>270</v>
      </c>
      <c r="C118" s="87" t="s">
        <v>762</v>
      </c>
      <c r="D118" s="87" t="s">
        <v>764</v>
      </c>
      <c r="E118" s="87" t="s">
        <v>762</v>
      </c>
      <c r="F118" s="87" t="s">
        <v>764</v>
      </c>
      <c r="G118" s="87" t="s">
        <v>764</v>
      </c>
      <c r="H118" s="87" t="s">
        <v>764</v>
      </c>
      <c r="I118" s="87" t="s">
        <v>764</v>
      </c>
      <c r="J118" s="87" t="s">
        <v>764</v>
      </c>
      <c r="K118" s="87" t="str">
        <f t="shared" si="2"/>
        <v>p</v>
      </c>
      <c r="L118" s="87" t="s">
        <v>763</v>
      </c>
      <c r="M118" s="87" t="s">
        <v>764</v>
      </c>
      <c r="N118" s="87" t="s">
        <v>764</v>
      </c>
    </row>
    <row r="119" spans="1:14">
      <c r="A119" s="87">
        <v>3200</v>
      </c>
      <c r="B119" s="87" t="s">
        <v>361</v>
      </c>
      <c r="C119" s="87" t="s">
        <v>762</v>
      </c>
      <c r="D119" s="87" t="s">
        <v>764</v>
      </c>
      <c r="E119" s="87" t="s">
        <v>762</v>
      </c>
      <c r="F119" s="87" t="s">
        <v>764</v>
      </c>
      <c r="G119" s="87" t="s">
        <v>764</v>
      </c>
      <c r="H119" s="87" t="s">
        <v>764</v>
      </c>
      <c r="I119" s="87" t="s">
        <v>764</v>
      </c>
      <c r="J119" s="87" t="s">
        <v>764</v>
      </c>
      <c r="K119" s="87" t="str">
        <f t="shared" si="2"/>
        <v>p</v>
      </c>
      <c r="L119" s="87" t="s">
        <v>763</v>
      </c>
      <c r="M119" s="87" t="s">
        <v>764</v>
      </c>
      <c r="N119" s="87" t="s">
        <v>764</v>
      </c>
    </row>
    <row r="120" spans="1:14">
      <c r="A120" s="87">
        <v>3201</v>
      </c>
      <c r="B120" s="87" t="s">
        <v>144</v>
      </c>
      <c r="C120" s="87" t="s">
        <v>762</v>
      </c>
      <c r="D120" s="87" t="s">
        <v>764</v>
      </c>
      <c r="E120" s="87" t="s">
        <v>762</v>
      </c>
      <c r="F120" s="87" t="s">
        <v>764</v>
      </c>
      <c r="G120" s="87" t="s">
        <v>764</v>
      </c>
      <c r="H120" s="87" t="s">
        <v>764</v>
      </c>
      <c r="I120" s="87" t="s">
        <v>764</v>
      </c>
      <c r="J120" s="87" t="s">
        <v>764</v>
      </c>
      <c r="K120" s="87" t="str">
        <f t="shared" si="2"/>
        <v>p</v>
      </c>
      <c r="L120" s="87" t="s">
        <v>763</v>
      </c>
      <c r="M120" s="87" t="s">
        <v>764</v>
      </c>
      <c r="N120" s="87" t="s">
        <v>764</v>
      </c>
    </row>
    <row r="121" spans="1:14">
      <c r="A121" s="87">
        <v>3202</v>
      </c>
      <c r="B121" s="87" t="s">
        <v>363</v>
      </c>
      <c r="C121" s="87" t="s">
        <v>762</v>
      </c>
      <c r="D121" s="87" t="s">
        <v>764</v>
      </c>
      <c r="E121" s="87" t="s">
        <v>762</v>
      </c>
      <c r="F121" s="87" t="s">
        <v>764</v>
      </c>
      <c r="G121" s="87" t="s">
        <v>764</v>
      </c>
      <c r="H121" s="87" t="s">
        <v>764</v>
      </c>
      <c r="I121" s="87" t="s">
        <v>764</v>
      </c>
      <c r="J121" s="87" t="s">
        <v>764</v>
      </c>
      <c r="K121" s="87" t="str">
        <f t="shared" si="2"/>
        <v>p</v>
      </c>
      <c r="L121" s="87" t="s">
        <v>763</v>
      </c>
      <c r="M121" s="87" t="s">
        <v>764</v>
      </c>
      <c r="N121" s="87" t="s">
        <v>764</v>
      </c>
    </row>
    <row r="122" spans="1:14">
      <c r="A122" s="87">
        <v>3203</v>
      </c>
      <c r="B122" s="87" t="s">
        <v>39</v>
      </c>
      <c r="C122" s="87" t="s">
        <v>762</v>
      </c>
      <c r="D122" s="87" t="s">
        <v>764</v>
      </c>
      <c r="E122" s="87" t="s">
        <v>762</v>
      </c>
      <c r="F122" s="87" t="s">
        <v>764</v>
      </c>
      <c r="G122" s="87" t="s">
        <v>764</v>
      </c>
      <c r="H122" s="87" t="s">
        <v>764</v>
      </c>
      <c r="I122" s="87" t="s">
        <v>764</v>
      </c>
      <c r="J122" s="87" t="s">
        <v>764</v>
      </c>
      <c r="K122" s="87" t="str">
        <f t="shared" si="2"/>
        <v>p</v>
      </c>
      <c r="L122" s="87" t="s">
        <v>763</v>
      </c>
      <c r="M122" s="87" t="s">
        <v>764</v>
      </c>
      <c r="N122" s="87" t="s">
        <v>764</v>
      </c>
    </row>
    <row r="123" spans="1:14">
      <c r="A123" s="87">
        <v>3204</v>
      </c>
      <c r="B123" s="87" t="s">
        <v>366</v>
      </c>
      <c r="C123" s="87" t="s">
        <v>762</v>
      </c>
      <c r="D123" s="87" t="s">
        <v>764</v>
      </c>
      <c r="E123" s="87" t="s">
        <v>762</v>
      </c>
      <c r="F123" s="87" t="s">
        <v>764</v>
      </c>
      <c r="G123" s="87" t="s">
        <v>764</v>
      </c>
      <c r="H123" s="87" t="s">
        <v>764</v>
      </c>
      <c r="I123" s="87" t="s">
        <v>764</v>
      </c>
      <c r="J123" s="87" t="s">
        <v>764</v>
      </c>
      <c r="K123" s="87" t="str">
        <f t="shared" si="2"/>
        <v>p</v>
      </c>
      <c r="L123" s="87" t="s">
        <v>763</v>
      </c>
      <c r="M123" s="87" t="s">
        <v>764</v>
      </c>
      <c r="N123" s="87" t="s">
        <v>764</v>
      </c>
    </row>
    <row r="124" spans="1:14">
      <c r="A124" s="87">
        <v>3299</v>
      </c>
      <c r="B124" s="87" t="s">
        <v>270</v>
      </c>
      <c r="C124" s="87" t="s">
        <v>762</v>
      </c>
      <c r="D124" s="87" t="s">
        <v>764</v>
      </c>
      <c r="E124" s="87" t="s">
        <v>762</v>
      </c>
      <c r="F124" s="87" t="s">
        <v>764</v>
      </c>
      <c r="G124" s="87" t="s">
        <v>764</v>
      </c>
      <c r="H124" s="87" t="s">
        <v>764</v>
      </c>
      <c r="I124" s="87" t="s">
        <v>764</v>
      </c>
      <c r="J124" s="87" t="s">
        <v>764</v>
      </c>
      <c r="K124" s="87" t="str">
        <f t="shared" si="2"/>
        <v>p</v>
      </c>
      <c r="L124" s="87" t="s">
        <v>763</v>
      </c>
      <c r="M124" s="87" t="s">
        <v>764</v>
      </c>
      <c r="N124" s="87" t="s">
        <v>764</v>
      </c>
    </row>
    <row r="125" spans="1:14">
      <c r="A125" s="87">
        <v>3300</v>
      </c>
      <c r="B125" s="87" t="s">
        <v>221</v>
      </c>
      <c r="C125" s="87" t="s">
        <v>762</v>
      </c>
      <c r="D125" s="87" t="s">
        <v>764</v>
      </c>
      <c r="E125" s="87" t="s">
        <v>762</v>
      </c>
      <c r="F125" s="87" t="s">
        <v>764</v>
      </c>
      <c r="G125" s="87" t="s">
        <v>764</v>
      </c>
      <c r="H125" s="87" t="s">
        <v>764</v>
      </c>
      <c r="I125" s="87" t="s">
        <v>764</v>
      </c>
      <c r="J125" s="87" t="s">
        <v>764</v>
      </c>
      <c r="K125" s="87" t="str">
        <f t="shared" si="2"/>
        <v>p</v>
      </c>
      <c r="L125" s="87" t="s">
        <v>763</v>
      </c>
      <c r="M125" s="87" t="s">
        <v>764</v>
      </c>
      <c r="N125" s="87" t="s">
        <v>764</v>
      </c>
    </row>
    <row r="126" spans="1:14">
      <c r="A126" s="87">
        <v>3301</v>
      </c>
      <c r="B126" s="87" t="s">
        <v>347</v>
      </c>
      <c r="C126" s="87" t="s">
        <v>762</v>
      </c>
      <c r="D126" s="87" t="s">
        <v>764</v>
      </c>
      <c r="E126" s="87" t="s">
        <v>762</v>
      </c>
      <c r="F126" s="87" t="s">
        <v>764</v>
      </c>
      <c r="G126" s="87" t="s">
        <v>764</v>
      </c>
      <c r="H126" s="87" t="s">
        <v>764</v>
      </c>
      <c r="I126" s="87" t="s">
        <v>764</v>
      </c>
      <c r="J126" s="87" t="s">
        <v>764</v>
      </c>
      <c r="K126" s="87" t="str">
        <f t="shared" si="2"/>
        <v>p</v>
      </c>
      <c r="L126" s="87" t="s">
        <v>763</v>
      </c>
      <c r="M126" s="87" t="s">
        <v>764</v>
      </c>
      <c r="N126" s="87" t="s">
        <v>764</v>
      </c>
    </row>
    <row r="127" spans="1:14">
      <c r="A127" s="87">
        <v>3302</v>
      </c>
      <c r="B127" s="87" t="s">
        <v>39</v>
      </c>
      <c r="C127" s="87" t="s">
        <v>762</v>
      </c>
      <c r="D127" s="87" t="s">
        <v>764</v>
      </c>
      <c r="E127" s="87" t="s">
        <v>762</v>
      </c>
      <c r="F127" s="87" t="s">
        <v>764</v>
      </c>
      <c r="G127" s="87" t="s">
        <v>764</v>
      </c>
      <c r="H127" s="87" t="s">
        <v>764</v>
      </c>
      <c r="I127" s="87" t="s">
        <v>764</v>
      </c>
      <c r="J127" s="87" t="s">
        <v>764</v>
      </c>
      <c r="K127" s="87" t="str">
        <f t="shared" si="2"/>
        <v>p</v>
      </c>
      <c r="L127" s="87" t="s">
        <v>763</v>
      </c>
      <c r="M127" s="87" t="s">
        <v>764</v>
      </c>
      <c r="N127" s="87" t="s">
        <v>764</v>
      </c>
    </row>
    <row r="128" spans="1:14">
      <c r="A128" s="87">
        <v>3303</v>
      </c>
      <c r="B128" s="87" t="s">
        <v>172</v>
      </c>
      <c r="C128" s="87" t="s">
        <v>762</v>
      </c>
      <c r="D128" s="87" t="s">
        <v>764</v>
      </c>
      <c r="E128" s="87" t="s">
        <v>762</v>
      </c>
      <c r="F128" s="87" t="s">
        <v>764</v>
      </c>
      <c r="G128" s="87" t="s">
        <v>764</v>
      </c>
      <c r="H128" s="87" t="s">
        <v>764</v>
      </c>
      <c r="I128" s="87" t="s">
        <v>764</v>
      </c>
      <c r="J128" s="87" t="s">
        <v>764</v>
      </c>
      <c r="K128" s="87" t="str">
        <f t="shared" si="2"/>
        <v>p</v>
      </c>
      <c r="L128" s="87" t="s">
        <v>763</v>
      </c>
      <c r="M128" s="87" t="s">
        <v>764</v>
      </c>
      <c r="N128" s="87" t="s">
        <v>764</v>
      </c>
    </row>
    <row r="129" spans="1:14">
      <c r="A129" s="87">
        <v>3304</v>
      </c>
      <c r="B129" s="87" t="s">
        <v>351</v>
      </c>
      <c r="C129" s="87" t="s">
        <v>762</v>
      </c>
      <c r="D129" s="87" t="s">
        <v>764</v>
      </c>
      <c r="E129" s="87" t="s">
        <v>762</v>
      </c>
      <c r="F129" s="87" t="s">
        <v>764</v>
      </c>
      <c r="G129" s="87" t="s">
        <v>764</v>
      </c>
      <c r="H129" s="87" t="s">
        <v>764</v>
      </c>
      <c r="I129" s="87" t="s">
        <v>764</v>
      </c>
      <c r="J129" s="87" t="s">
        <v>764</v>
      </c>
      <c r="K129" s="87" t="str">
        <f t="shared" si="2"/>
        <v>p</v>
      </c>
      <c r="L129" s="87" t="s">
        <v>763</v>
      </c>
      <c r="M129" s="87" t="s">
        <v>764</v>
      </c>
      <c r="N129" s="87" t="s">
        <v>764</v>
      </c>
    </row>
    <row r="130" spans="1:14">
      <c r="A130" s="87">
        <v>3305</v>
      </c>
      <c r="B130" s="87" t="s">
        <v>228</v>
      </c>
      <c r="C130" s="87" t="s">
        <v>762</v>
      </c>
      <c r="D130" s="87" t="s">
        <v>764</v>
      </c>
      <c r="E130" s="87" t="s">
        <v>762</v>
      </c>
      <c r="F130" s="87" t="s">
        <v>764</v>
      </c>
      <c r="G130" s="87" t="s">
        <v>764</v>
      </c>
      <c r="H130" s="87" t="s">
        <v>764</v>
      </c>
      <c r="I130" s="87" t="s">
        <v>764</v>
      </c>
      <c r="J130" s="87" t="s">
        <v>764</v>
      </c>
      <c r="K130" s="87" t="str">
        <f t="shared" si="2"/>
        <v>p</v>
      </c>
      <c r="L130" s="87" t="s">
        <v>763</v>
      </c>
      <c r="M130" s="87" t="s">
        <v>764</v>
      </c>
      <c r="N130" s="87" t="s">
        <v>764</v>
      </c>
    </row>
    <row r="131" spans="1:14">
      <c r="A131" s="87">
        <v>3399</v>
      </c>
      <c r="B131" s="87" t="s">
        <v>270</v>
      </c>
      <c r="C131" s="87" t="s">
        <v>762</v>
      </c>
      <c r="D131" s="87" t="s">
        <v>764</v>
      </c>
      <c r="E131" s="87" t="s">
        <v>762</v>
      </c>
      <c r="F131" s="87" t="s">
        <v>764</v>
      </c>
      <c r="G131" s="87" t="s">
        <v>764</v>
      </c>
      <c r="H131" s="87" t="s">
        <v>764</v>
      </c>
      <c r="I131" s="87" t="s">
        <v>764</v>
      </c>
      <c r="J131" s="87" t="s">
        <v>764</v>
      </c>
      <c r="K131" s="87" t="str">
        <f t="shared" si="2"/>
        <v>p</v>
      </c>
      <c r="L131" s="87" t="s">
        <v>763</v>
      </c>
      <c r="M131" s="87" t="s">
        <v>764</v>
      </c>
      <c r="N131" s="87" t="s">
        <v>764</v>
      </c>
    </row>
    <row r="132" spans="1:14">
      <c r="A132" s="87">
        <v>3400</v>
      </c>
      <c r="B132" s="87" t="s">
        <v>331</v>
      </c>
      <c r="C132" s="87" t="s">
        <v>762</v>
      </c>
      <c r="D132" s="87" t="s">
        <v>764</v>
      </c>
      <c r="E132" s="87" t="s">
        <v>762</v>
      </c>
      <c r="F132" s="87" t="s">
        <v>764</v>
      </c>
      <c r="G132" s="87" t="s">
        <v>764</v>
      </c>
      <c r="H132" s="87" t="s">
        <v>764</v>
      </c>
      <c r="I132" s="87" t="s">
        <v>764</v>
      </c>
      <c r="J132" s="87" t="s">
        <v>764</v>
      </c>
      <c r="K132" s="87" t="str">
        <f t="shared" si="2"/>
        <v>p</v>
      </c>
      <c r="L132" s="87" t="s">
        <v>763</v>
      </c>
      <c r="M132" s="87" t="s">
        <v>764</v>
      </c>
      <c r="N132" s="87" t="s">
        <v>764</v>
      </c>
    </row>
    <row r="133" spans="1:14">
      <c r="A133" s="87">
        <v>3401</v>
      </c>
      <c r="B133" s="87" t="s">
        <v>371</v>
      </c>
      <c r="C133" s="87" t="s">
        <v>762</v>
      </c>
      <c r="D133" s="87" t="s">
        <v>764</v>
      </c>
      <c r="E133" s="87" t="s">
        <v>762</v>
      </c>
      <c r="F133" s="87" t="s">
        <v>764</v>
      </c>
      <c r="G133" s="87" t="s">
        <v>764</v>
      </c>
      <c r="H133" s="87" t="s">
        <v>764</v>
      </c>
      <c r="I133" s="87" t="s">
        <v>764</v>
      </c>
      <c r="J133" s="87" t="s">
        <v>764</v>
      </c>
      <c r="K133" s="87" t="str">
        <f t="shared" si="2"/>
        <v>p</v>
      </c>
      <c r="L133" s="87" t="s">
        <v>763</v>
      </c>
      <c r="M133" s="87" t="s">
        <v>764</v>
      </c>
      <c r="N133" s="87" t="s">
        <v>764</v>
      </c>
    </row>
    <row r="134" spans="1:14">
      <c r="A134" s="87">
        <v>3402</v>
      </c>
      <c r="B134" s="87" t="s">
        <v>372</v>
      </c>
      <c r="C134" s="87" t="s">
        <v>762</v>
      </c>
      <c r="D134" s="87" t="s">
        <v>764</v>
      </c>
      <c r="E134" s="87" t="s">
        <v>762</v>
      </c>
      <c r="F134" s="87" t="s">
        <v>764</v>
      </c>
      <c r="G134" s="87" t="s">
        <v>764</v>
      </c>
      <c r="H134" s="87" t="s">
        <v>764</v>
      </c>
      <c r="I134" s="87" t="s">
        <v>764</v>
      </c>
      <c r="J134" s="87" t="s">
        <v>764</v>
      </c>
      <c r="K134" s="87" t="str">
        <f t="shared" si="2"/>
        <v>p</v>
      </c>
      <c r="L134" s="87" t="s">
        <v>763</v>
      </c>
      <c r="M134" s="87" t="s">
        <v>764</v>
      </c>
      <c r="N134" s="87" t="s">
        <v>764</v>
      </c>
    </row>
    <row r="135" spans="1:14">
      <c r="A135" s="87">
        <v>3403</v>
      </c>
      <c r="B135" s="87" t="s">
        <v>373</v>
      </c>
      <c r="C135" s="87" t="s">
        <v>762</v>
      </c>
      <c r="D135" s="87" t="s">
        <v>764</v>
      </c>
      <c r="E135" s="87" t="s">
        <v>762</v>
      </c>
      <c r="F135" s="87" t="s">
        <v>764</v>
      </c>
      <c r="G135" s="87" t="s">
        <v>764</v>
      </c>
      <c r="H135" s="87" t="s">
        <v>764</v>
      </c>
      <c r="I135" s="87" t="s">
        <v>764</v>
      </c>
      <c r="J135" s="87" t="s">
        <v>764</v>
      </c>
      <c r="K135" s="87" t="str">
        <f t="shared" si="2"/>
        <v>p</v>
      </c>
      <c r="L135" s="87" t="s">
        <v>763</v>
      </c>
      <c r="M135" s="87" t="s">
        <v>764</v>
      </c>
      <c r="N135" s="87" t="s">
        <v>764</v>
      </c>
    </row>
    <row r="136" spans="1:14">
      <c r="A136" s="87">
        <v>3404</v>
      </c>
      <c r="B136" s="87" t="s">
        <v>375</v>
      </c>
      <c r="C136" s="87" t="s">
        <v>762</v>
      </c>
      <c r="D136" s="87" t="s">
        <v>764</v>
      </c>
      <c r="E136" s="87" t="s">
        <v>762</v>
      </c>
      <c r="F136" s="87" t="s">
        <v>764</v>
      </c>
      <c r="G136" s="87" t="s">
        <v>764</v>
      </c>
      <c r="H136" s="87" t="s">
        <v>764</v>
      </c>
      <c r="I136" s="87" t="s">
        <v>764</v>
      </c>
      <c r="J136" s="87" t="s">
        <v>764</v>
      </c>
      <c r="K136" s="87" t="str">
        <f t="shared" si="2"/>
        <v>p</v>
      </c>
      <c r="L136" s="87" t="s">
        <v>763</v>
      </c>
      <c r="M136" s="87" t="s">
        <v>764</v>
      </c>
      <c r="N136" s="87" t="s">
        <v>764</v>
      </c>
    </row>
    <row r="137" spans="1:14">
      <c r="A137" s="87">
        <v>3405</v>
      </c>
      <c r="B137" s="87" t="s">
        <v>377</v>
      </c>
      <c r="C137" s="87" t="s">
        <v>762</v>
      </c>
      <c r="D137" s="87" t="s">
        <v>764</v>
      </c>
      <c r="E137" s="87" t="s">
        <v>762</v>
      </c>
      <c r="F137" s="87" t="s">
        <v>764</v>
      </c>
      <c r="G137" s="87" t="s">
        <v>764</v>
      </c>
      <c r="H137" s="87" t="s">
        <v>764</v>
      </c>
      <c r="I137" s="87" t="s">
        <v>764</v>
      </c>
      <c r="J137" s="87" t="s">
        <v>764</v>
      </c>
      <c r="K137" s="87" t="str">
        <f t="shared" si="2"/>
        <v>p</v>
      </c>
      <c r="L137" s="87" t="s">
        <v>763</v>
      </c>
      <c r="M137" s="87" t="s">
        <v>764</v>
      </c>
      <c r="N137" s="87" t="s">
        <v>764</v>
      </c>
    </row>
    <row r="138" spans="1:14">
      <c r="A138" s="87">
        <v>3499</v>
      </c>
      <c r="B138" s="87" t="s">
        <v>270</v>
      </c>
      <c r="C138" s="87" t="s">
        <v>762</v>
      </c>
      <c r="D138" s="87" t="s">
        <v>764</v>
      </c>
      <c r="E138" s="87" t="s">
        <v>762</v>
      </c>
      <c r="F138" s="87" t="s">
        <v>764</v>
      </c>
      <c r="G138" s="87" t="s">
        <v>764</v>
      </c>
      <c r="H138" s="87" t="s">
        <v>764</v>
      </c>
      <c r="I138" s="87" t="s">
        <v>764</v>
      </c>
      <c r="J138" s="87" t="s">
        <v>764</v>
      </c>
      <c r="K138" s="87" t="str">
        <f t="shared" si="2"/>
        <v>p</v>
      </c>
      <c r="L138" s="87" t="s">
        <v>763</v>
      </c>
      <c r="M138" s="87" t="s">
        <v>764</v>
      </c>
      <c r="N138" s="87" t="s">
        <v>764</v>
      </c>
    </row>
    <row r="139" spans="1:14">
      <c r="A139" s="87">
        <v>3500</v>
      </c>
      <c r="B139" s="87" t="s">
        <v>378</v>
      </c>
      <c r="C139" s="87" t="s">
        <v>762</v>
      </c>
      <c r="D139" s="87" t="s">
        <v>764</v>
      </c>
      <c r="E139" s="87" t="s">
        <v>762</v>
      </c>
      <c r="F139" s="87" t="s">
        <v>764</v>
      </c>
      <c r="G139" s="87" t="s">
        <v>764</v>
      </c>
      <c r="H139" s="87" t="s">
        <v>764</v>
      </c>
      <c r="I139" s="87" t="s">
        <v>764</v>
      </c>
      <c r="J139" s="87" t="s">
        <v>764</v>
      </c>
      <c r="K139" s="87" t="str">
        <f t="shared" ref="K139:K202" si="3">IF(Q138=0,"p","m")</f>
        <v>p</v>
      </c>
      <c r="L139" s="87" t="s">
        <v>763</v>
      </c>
      <c r="M139" s="87" t="s">
        <v>764</v>
      </c>
      <c r="N139" s="87" t="s">
        <v>764</v>
      </c>
    </row>
    <row r="140" spans="1:14">
      <c r="A140" s="87">
        <v>3501</v>
      </c>
      <c r="B140" s="87" t="s">
        <v>379</v>
      </c>
      <c r="C140" s="87" t="s">
        <v>762</v>
      </c>
      <c r="D140" s="87" t="s">
        <v>764</v>
      </c>
      <c r="E140" s="87" t="s">
        <v>762</v>
      </c>
      <c r="F140" s="87" t="s">
        <v>764</v>
      </c>
      <c r="G140" s="87" t="s">
        <v>764</v>
      </c>
      <c r="H140" s="87" t="s">
        <v>764</v>
      </c>
      <c r="I140" s="87" t="s">
        <v>764</v>
      </c>
      <c r="J140" s="87" t="s">
        <v>764</v>
      </c>
      <c r="K140" s="87" t="str">
        <f t="shared" si="3"/>
        <v>p</v>
      </c>
      <c r="L140" s="87" t="s">
        <v>763</v>
      </c>
      <c r="M140" s="87" t="s">
        <v>764</v>
      </c>
      <c r="N140" s="87" t="s">
        <v>764</v>
      </c>
    </row>
    <row r="141" spans="1:14">
      <c r="A141" s="87">
        <v>3502</v>
      </c>
      <c r="B141" s="87" t="s">
        <v>388</v>
      </c>
      <c r="C141" s="87" t="s">
        <v>762</v>
      </c>
      <c r="D141" s="87" t="s">
        <v>764</v>
      </c>
      <c r="E141" s="87" t="s">
        <v>762</v>
      </c>
      <c r="F141" s="87" t="s">
        <v>764</v>
      </c>
      <c r="G141" s="87" t="s">
        <v>764</v>
      </c>
      <c r="H141" s="87" t="s">
        <v>764</v>
      </c>
      <c r="I141" s="87" t="s">
        <v>764</v>
      </c>
      <c r="J141" s="87" t="s">
        <v>764</v>
      </c>
      <c r="K141" s="87" t="str">
        <f t="shared" si="3"/>
        <v>p</v>
      </c>
      <c r="L141" s="87" t="s">
        <v>763</v>
      </c>
      <c r="M141" s="87" t="s">
        <v>764</v>
      </c>
      <c r="N141" s="87" t="s">
        <v>764</v>
      </c>
    </row>
    <row r="142" spans="1:14">
      <c r="A142" s="87">
        <v>3599</v>
      </c>
      <c r="B142" s="87" t="s">
        <v>270</v>
      </c>
      <c r="C142" s="87" t="s">
        <v>762</v>
      </c>
      <c r="D142" s="87" t="s">
        <v>764</v>
      </c>
      <c r="E142" s="87" t="s">
        <v>762</v>
      </c>
      <c r="F142" s="87" t="s">
        <v>764</v>
      </c>
      <c r="G142" s="87" t="s">
        <v>764</v>
      </c>
      <c r="H142" s="87" t="s">
        <v>764</v>
      </c>
      <c r="I142" s="87" t="s">
        <v>764</v>
      </c>
      <c r="J142" s="87" t="s">
        <v>764</v>
      </c>
      <c r="K142" s="87" t="str">
        <f t="shared" si="3"/>
        <v>p</v>
      </c>
      <c r="L142" s="87" t="s">
        <v>763</v>
      </c>
      <c r="M142" s="87" t="s">
        <v>764</v>
      </c>
      <c r="N142" s="87" t="s">
        <v>764</v>
      </c>
    </row>
    <row r="143" spans="1:14">
      <c r="A143" s="87">
        <v>3999</v>
      </c>
      <c r="B143" s="87" t="s">
        <v>389</v>
      </c>
      <c r="C143" s="87" t="s">
        <v>762</v>
      </c>
      <c r="D143" s="87" t="s">
        <v>764</v>
      </c>
      <c r="E143" s="87" t="s">
        <v>762</v>
      </c>
      <c r="F143" s="87" t="s">
        <v>764</v>
      </c>
      <c r="G143" s="87" t="s">
        <v>764</v>
      </c>
      <c r="H143" s="87" t="s">
        <v>764</v>
      </c>
      <c r="I143" s="87" t="s">
        <v>764</v>
      </c>
      <c r="J143" s="87" t="s">
        <v>764</v>
      </c>
      <c r="K143" s="87" t="str">
        <f t="shared" si="3"/>
        <v>p</v>
      </c>
      <c r="L143" s="87" t="s">
        <v>763</v>
      </c>
      <c r="M143" s="87" t="s">
        <v>764</v>
      </c>
      <c r="N143" s="87" t="s">
        <v>764</v>
      </c>
    </row>
    <row r="144" spans="1:14">
      <c r="A144" s="87">
        <v>3600</v>
      </c>
      <c r="B144" s="87" t="s">
        <v>390</v>
      </c>
      <c r="C144" s="87" t="s">
        <v>762</v>
      </c>
      <c r="D144" s="87" t="s">
        <v>764</v>
      </c>
      <c r="E144" s="87" t="s">
        <v>763</v>
      </c>
      <c r="F144" s="87" t="s">
        <v>764</v>
      </c>
      <c r="G144" s="87" t="s">
        <v>764</v>
      </c>
      <c r="H144" s="87" t="s">
        <v>764</v>
      </c>
      <c r="I144" s="87" t="s">
        <v>764</v>
      </c>
      <c r="J144" s="87" t="s">
        <v>764</v>
      </c>
      <c r="K144" s="87" t="str">
        <f t="shared" si="3"/>
        <v>p</v>
      </c>
      <c r="L144" s="87" t="s">
        <v>763</v>
      </c>
      <c r="M144" s="87" t="s">
        <v>764</v>
      </c>
      <c r="N144" s="87" t="s">
        <v>764</v>
      </c>
    </row>
    <row r="145" spans="1:14">
      <c r="A145" s="87">
        <v>4000</v>
      </c>
      <c r="B145" s="87" t="s">
        <v>77</v>
      </c>
      <c r="C145" s="87" t="s">
        <v>762</v>
      </c>
      <c r="D145" s="87" t="s">
        <v>764</v>
      </c>
      <c r="E145" s="87" t="s">
        <v>764</v>
      </c>
      <c r="F145" s="87" t="s">
        <v>763</v>
      </c>
      <c r="G145" s="87" t="s">
        <v>764</v>
      </c>
      <c r="H145" s="87" t="s">
        <v>764</v>
      </c>
      <c r="I145" s="87" t="s">
        <v>764</v>
      </c>
      <c r="J145" s="87" t="s">
        <v>764</v>
      </c>
      <c r="K145" s="87" t="str">
        <f t="shared" si="3"/>
        <v>p</v>
      </c>
      <c r="L145" s="87" t="s">
        <v>763</v>
      </c>
      <c r="M145" s="87" t="s">
        <v>764</v>
      </c>
      <c r="N145" s="87" t="s">
        <v>764</v>
      </c>
    </row>
    <row r="146" spans="1:14">
      <c r="A146" s="87">
        <v>4100</v>
      </c>
      <c r="B146" s="87" t="s">
        <v>392</v>
      </c>
      <c r="C146" s="87" t="s">
        <v>762</v>
      </c>
      <c r="D146" s="87" t="s">
        <v>764</v>
      </c>
      <c r="E146" s="87" t="s">
        <v>764</v>
      </c>
      <c r="F146" s="87" t="s">
        <v>763</v>
      </c>
      <c r="G146" s="87" t="s">
        <v>764</v>
      </c>
      <c r="H146" s="87" t="s">
        <v>764</v>
      </c>
      <c r="I146" s="87" t="s">
        <v>764</v>
      </c>
      <c r="J146" s="87" t="s">
        <v>764</v>
      </c>
      <c r="K146" s="87" t="str">
        <f t="shared" si="3"/>
        <v>p</v>
      </c>
      <c r="L146" s="87" t="s">
        <v>763</v>
      </c>
      <c r="M146" s="87" t="s">
        <v>764</v>
      </c>
      <c r="N146" s="87" t="s">
        <v>764</v>
      </c>
    </row>
    <row r="147" spans="1:14">
      <c r="A147" s="87">
        <v>4101</v>
      </c>
      <c r="B147" s="87" t="s">
        <v>393</v>
      </c>
      <c r="C147" s="87" t="s">
        <v>762</v>
      </c>
      <c r="D147" s="87" t="s">
        <v>764</v>
      </c>
      <c r="E147" s="87" t="s">
        <v>764</v>
      </c>
      <c r="F147" s="87" t="s">
        <v>763</v>
      </c>
      <c r="G147" s="87" t="s">
        <v>764</v>
      </c>
      <c r="H147" s="87" t="s">
        <v>764</v>
      </c>
      <c r="I147" s="87" t="s">
        <v>764</v>
      </c>
      <c r="J147" s="87" t="s">
        <v>764</v>
      </c>
      <c r="K147" s="87" t="str">
        <f t="shared" si="3"/>
        <v>p</v>
      </c>
      <c r="L147" s="87" t="s">
        <v>763</v>
      </c>
      <c r="M147" s="87" t="s">
        <v>764</v>
      </c>
      <c r="N147" s="87" t="s">
        <v>764</v>
      </c>
    </row>
    <row r="148" spans="1:14">
      <c r="A148" s="87">
        <v>4102</v>
      </c>
      <c r="B148" s="87" t="s">
        <v>395</v>
      </c>
      <c r="C148" s="87" t="s">
        <v>762</v>
      </c>
      <c r="D148" s="87" t="s">
        <v>764</v>
      </c>
      <c r="E148" s="87" t="s">
        <v>764</v>
      </c>
      <c r="F148" s="87" t="s">
        <v>763</v>
      </c>
      <c r="G148" s="87" t="s">
        <v>764</v>
      </c>
      <c r="H148" s="87" t="s">
        <v>764</v>
      </c>
      <c r="I148" s="87" t="s">
        <v>764</v>
      </c>
      <c r="J148" s="87" t="s">
        <v>764</v>
      </c>
      <c r="K148" s="87" t="str">
        <f t="shared" si="3"/>
        <v>p</v>
      </c>
      <c r="L148" s="87" t="s">
        <v>763</v>
      </c>
      <c r="M148" s="87" t="s">
        <v>764</v>
      </c>
      <c r="N148" s="87" t="s">
        <v>764</v>
      </c>
    </row>
    <row r="149" spans="1:14">
      <c r="A149" s="87">
        <v>4103</v>
      </c>
      <c r="B149" s="87" t="s">
        <v>396</v>
      </c>
      <c r="C149" s="87" t="s">
        <v>762</v>
      </c>
      <c r="D149" s="87" t="s">
        <v>764</v>
      </c>
      <c r="E149" s="87" t="s">
        <v>764</v>
      </c>
      <c r="F149" s="87" t="s">
        <v>763</v>
      </c>
      <c r="G149" s="87" t="s">
        <v>764</v>
      </c>
      <c r="H149" s="87" t="s">
        <v>764</v>
      </c>
      <c r="I149" s="87" t="s">
        <v>764</v>
      </c>
      <c r="J149" s="87" t="s">
        <v>764</v>
      </c>
      <c r="K149" s="87" t="str">
        <f t="shared" si="3"/>
        <v>p</v>
      </c>
      <c r="L149" s="87" t="s">
        <v>763</v>
      </c>
      <c r="M149" s="87" t="s">
        <v>764</v>
      </c>
      <c r="N149" s="87" t="s">
        <v>764</v>
      </c>
    </row>
    <row r="150" spans="1:14">
      <c r="A150" s="87">
        <v>4104</v>
      </c>
      <c r="B150" s="87" t="s">
        <v>397</v>
      </c>
      <c r="C150" s="87" t="s">
        <v>762</v>
      </c>
      <c r="D150" s="87" t="s">
        <v>764</v>
      </c>
      <c r="E150" s="87" t="s">
        <v>764</v>
      </c>
      <c r="F150" s="87" t="s">
        <v>763</v>
      </c>
      <c r="G150" s="87" t="s">
        <v>764</v>
      </c>
      <c r="H150" s="87" t="s">
        <v>764</v>
      </c>
      <c r="I150" s="87" t="s">
        <v>764</v>
      </c>
      <c r="J150" s="87" t="s">
        <v>764</v>
      </c>
      <c r="K150" s="87" t="str">
        <f t="shared" si="3"/>
        <v>p</v>
      </c>
      <c r="L150" s="87" t="s">
        <v>763</v>
      </c>
      <c r="M150" s="87" t="s">
        <v>764</v>
      </c>
      <c r="N150" s="87" t="s">
        <v>764</v>
      </c>
    </row>
    <row r="151" spans="1:14">
      <c r="A151" s="87">
        <v>4105</v>
      </c>
      <c r="B151" s="87" t="s">
        <v>398</v>
      </c>
      <c r="C151" s="87" t="s">
        <v>762</v>
      </c>
      <c r="D151" s="87" t="s">
        <v>764</v>
      </c>
      <c r="E151" s="87" t="s">
        <v>764</v>
      </c>
      <c r="F151" s="87" t="s">
        <v>763</v>
      </c>
      <c r="G151" s="87" t="s">
        <v>764</v>
      </c>
      <c r="H151" s="87" t="s">
        <v>764</v>
      </c>
      <c r="I151" s="87" t="s">
        <v>764</v>
      </c>
      <c r="J151" s="87" t="s">
        <v>764</v>
      </c>
      <c r="K151" s="87" t="str">
        <f t="shared" si="3"/>
        <v>p</v>
      </c>
      <c r="L151" s="87" t="s">
        <v>763</v>
      </c>
      <c r="M151" s="87" t="s">
        <v>764</v>
      </c>
      <c r="N151" s="87" t="s">
        <v>764</v>
      </c>
    </row>
    <row r="152" spans="1:14">
      <c r="A152" s="87">
        <v>4199</v>
      </c>
      <c r="B152" s="87" t="s">
        <v>270</v>
      </c>
      <c r="C152" s="87" t="s">
        <v>762</v>
      </c>
      <c r="D152" s="87" t="s">
        <v>764</v>
      </c>
      <c r="E152" s="87" t="s">
        <v>764</v>
      </c>
      <c r="F152" s="87" t="s">
        <v>763</v>
      </c>
      <c r="G152" s="87" t="s">
        <v>764</v>
      </c>
      <c r="H152" s="87" t="s">
        <v>764</v>
      </c>
      <c r="I152" s="87" t="s">
        <v>764</v>
      </c>
      <c r="J152" s="87" t="s">
        <v>764</v>
      </c>
      <c r="K152" s="87" t="str">
        <f t="shared" si="3"/>
        <v>p</v>
      </c>
      <c r="L152" s="87" t="s">
        <v>763</v>
      </c>
      <c r="M152" s="87" t="s">
        <v>764</v>
      </c>
      <c r="N152" s="87" t="s">
        <v>764</v>
      </c>
    </row>
    <row r="153" spans="1:14">
      <c r="A153" s="87">
        <v>4200</v>
      </c>
      <c r="B153" s="87" t="s">
        <v>400</v>
      </c>
      <c r="C153" s="87" t="s">
        <v>762</v>
      </c>
      <c r="D153" s="87" t="s">
        <v>764</v>
      </c>
      <c r="E153" s="87" t="s">
        <v>764</v>
      </c>
      <c r="F153" s="87" t="s">
        <v>763</v>
      </c>
      <c r="G153" s="87" t="s">
        <v>764</v>
      </c>
      <c r="H153" s="87" t="s">
        <v>764</v>
      </c>
      <c r="I153" s="87" t="s">
        <v>764</v>
      </c>
      <c r="J153" s="87" t="s">
        <v>764</v>
      </c>
      <c r="K153" s="87" t="str">
        <f t="shared" si="3"/>
        <v>p</v>
      </c>
      <c r="L153" s="87" t="s">
        <v>763</v>
      </c>
      <c r="M153" s="87" t="s">
        <v>764</v>
      </c>
      <c r="N153" s="87" t="s">
        <v>764</v>
      </c>
    </row>
    <row r="154" spans="1:14">
      <c r="A154" s="87">
        <v>4201</v>
      </c>
      <c r="B154" s="87" t="s">
        <v>401</v>
      </c>
      <c r="C154" s="87" t="s">
        <v>762</v>
      </c>
      <c r="D154" s="87" t="s">
        <v>764</v>
      </c>
      <c r="E154" s="87" t="s">
        <v>764</v>
      </c>
      <c r="F154" s="87" t="s">
        <v>763</v>
      </c>
      <c r="G154" s="87" t="s">
        <v>764</v>
      </c>
      <c r="H154" s="87" t="s">
        <v>764</v>
      </c>
      <c r="I154" s="87" t="s">
        <v>764</v>
      </c>
      <c r="J154" s="87" t="s">
        <v>764</v>
      </c>
      <c r="K154" s="87" t="str">
        <f t="shared" si="3"/>
        <v>p</v>
      </c>
      <c r="L154" s="87" t="s">
        <v>763</v>
      </c>
      <c r="M154" s="87" t="s">
        <v>764</v>
      </c>
      <c r="N154" s="87" t="s">
        <v>764</v>
      </c>
    </row>
    <row r="155" spans="1:14">
      <c r="A155" s="87">
        <v>4202</v>
      </c>
      <c r="B155" s="87" t="s">
        <v>403</v>
      </c>
      <c r="C155" s="87" t="s">
        <v>762</v>
      </c>
      <c r="D155" s="87" t="s">
        <v>764</v>
      </c>
      <c r="E155" s="87" t="s">
        <v>764</v>
      </c>
      <c r="F155" s="87" t="s">
        <v>763</v>
      </c>
      <c r="G155" s="87" t="s">
        <v>764</v>
      </c>
      <c r="H155" s="87" t="s">
        <v>764</v>
      </c>
      <c r="I155" s="87" t="s">
        <v>764</v>
      </c>
      <c r="J155" s="87" t="s">
        <v>764</v>
      </c>
      <c r="K155" s="87" t="str">
        <f t="shared" si="3"/>
        <v>p</v>
      </c>
      <c r="L155" s="87" t="s">
        <v>763</v>
      </c>
      <c r="M155" s="87" t="s">
        <v>764</v>
      </c>
      <c r="N155" s="87" t="s">
        <v>764</v>
      </c>
    </row>
    <row r="156" spans="1:14">
      <c r="A156" s="87">
        <v>4203</v>
      </c>
      <c r="B156" s="87" t="s">
        <v>405</v>
      </c>
      <c r="C156" s="87" t="s">
        <v>762</v>
      </c>
      <c r="D156" s="87" t="s">
        <v>764</v>
      </c>
      <c r="E156" s="87" t="s">
        <v>764</v>
      </c>
      <c r="F156" s="87" t="s">
        <v>763</v>
      </c>
      <c r="G156" s="87" t="s">
        <v>764</v>
      </c>
      <c r="H156" s="87" t="s">
        <v>764</v>
      </c>
      <c r="I156" s="87" t="s">
        <v>764</v>
      </c>
      <c r="J156" s="87" t="s">
        <v>764</v>
      </c>
      <c r="K156" s="87" t="str">
        <f t="shared" si="3"/>
        <v>p</v>
      </c>
      <c r="L156" s="87" t="s">
        <v>763</v>
      </c>
      <c r="M156" s="87" t="s">
        <v>764</v>
      </c>
      <c r="N156" s="87" t="s">
        <v>764</v>
      </c>
    </row>
    <row r="157" spans="1:14">
      <c r="A157" s="87">
        <v>4299</v>
      </c>
      <c r="B157" s="87" t="s">
        <v>270</v>
      </c>
      <c r="C157" s="87" t="s">
        <v>762</v>
      </c>
      <c r="D157" s="87" t="s">
        <v>764</v>
      </c>
      <c r="E157" s="87" t="s">
        <v>764</v>
      </c>
      <c r="F157" s="87" t="s">
        <v>763</v>
      </c>
      <c r="G157" s="87" t="s">
        <v>764</v>
      </c>
      <c r="H157" s="87" t="s">
        <v>764</v>
      </c>
      <c r="I157" s="87" t="s">
        <v>764</v>
      </c>
      <c r="J157" s="87" t="s">
        <v>764</v>
      </c>
      <c r="K157" s="87" t="str">
        <f t="shared" si="3"/>
        <v>p</v>
      </c>
      <c r="L157" s="87" t="s">
        <v>763</v>
      </c>
      <c r="M157" s="87" t="s">
        <v>764</v>
      </c>
      <c r="N157" s="87" t="s">
        <v>764</v>
      </c>
    </row>
    <row r="158" spans="1:14">
      <c r="A158" s="87">
        <v>4300</v>
      </c>
      <c r="B158" s="87" t="s">
        <v>331</v>
      </c>
      <c r="C158" s="87" t="s">
        <v>762</v>
      </c>
      <c r="D158" s="87" t="s">
        <v>764</v>
      </c>
      <c r="E158" s="87" t="s">
        <v>764</v>
      </c>
      <c r="F158" s="87" t="s">
        <v>763</v>
      </c>
      <c r="G158" s="87" t="s">
        <v>764</v>
      </c>
      <c r="H158" s="87" t="s">
        <v>764</v>
      </c>
      <c r="I158" s="87" t="s">
        <v>764</v>
      </c>
      <c r="J158" s="87" t="s">
        <v>764</v>
      </c>
      <c r="K158" s="87" t="str">
        <f t="shared" si="3"/>
        <v>p</v>
      </c>
      <c r="L158" s="87" t="s">
        <v>763</v>
      </c>
      <c r="M158" s="87" t="s">
        <v>764</v>
      </c>
      <c r="N158" s="87" t="s">
        <v>764</v>
      </c>
    </row>
    <row r="159" spans="1:14">
      <c r="A159" s="87">
        <v>4301</v>
      </c>
      <c r="B159" s="87" t="s">
        <v>228</v>
      </c>
      <c r="C159" s="87" t="s">
        <v>762</v>
      </c>
      <c r="D159" s="87" t="s">
        <v>764</v>
      </c>
      <c r="E159" s="87" t="s">
        <v>764</v>
      </c>
      <c r="F159" s="87" t="s">
        <v>763</v>
      </c>
      <c r="G159" s="87" t="s">
        <v>764</v>
      </c>
      <c r="H159" s="87" t="s">
        <v>764</v>
      </c>
      <c r="I159" s="87" t="s">
        <v>764</v>
      </c>
      <c r="J159" s="87" t="s">
        <v>764</v>
      </c>
      <c r="K159" s="87" t="str">
        <f t="shared" si="3"/>
        <v>p</v>
      </c>
      <c r="L159" s="87" t="s">
        <v>763</v>
      </c>
      <c r="M159" s="87" t="s">
        <v>764</v>
      </c>
      <c r="N159" s="87" t="s">
        <v>764</v>
      </c>
    </row>
    <row r="160" spans="1:14">
      <c r="A160" s="87">
        <v>4302</v>
      </c>
      <c r="B160" s="87" t="s">
        <v>373</v>
      </c>
      <c r="C160" s="87" t="s">
        <v>762</v>
      </c>
      <c r="D160" s="87" t="s">
        <v>764</v>
      </c>
      <c r="E160" s="87" t="s">
        <v>764</v>
      </c>
      <c r="F160" s="87" t="s">
        <v>763</v>
      </c>
      <c r="G160" s="87" t="s">
        <v>764</v>
      </c>
      <c r="H160" s="87" t="s">
        <v>764</v>
      </c>
      <c r="I160" s="87" t="s">
        <v>764</v>
      </c>
      <c r="J160" s="87" t="s">
        <v>764</v>
      </c>
      <c r="K160" s="87" t="str">
        <f t="shared" si="3"/>
        <v>p</v>
      </c>
      <c r="L160" s="87" t="s">
        <v>763</v>
      </c>
      <c r="M160" s="87" t="s">
        <v>764</v>
      </c>
      <c r="N160" s="87" t="s">
        <v>764</v>
      </c>
    </row>
    <row r="161" spans="1:14">
      <c r="A161" s="87">
        <v>4399</v>
      </c>
      <c r="B161" s="87" t="s">
        <v>270</v>
      </c>
      <c r="C161" s="87" t="s">
        <v>762</v>
      </c>
      <c r="D161" s="87" t="s">
        <v>764</v>
      </c>
      <c r="E161" s="87" t="s">
        <v>764</v>
      </c>
      <c r="F161" s="87" t="s">
        <v>763</v>
      </c>
      <c r="G161" s="87" t="s">
        <v>764</v>
      </c>
      <c r="H161" s="87" t="s">
        <v>764</v>
      </c>
      <c r="I161" s="87" t="s">
        <v>764</v>
      </c>
      <c r="J161" s="87" t="s">
        <v>764</v>
      </c>
      <c r="K161" s="87" t="str">
        <f t="shared" si="3"/>
        <v>p</v>
      </c>
      <c r="L161" s="87" t="s">
        <v>763</v>
      </c>
      <c r="M161" s="87" t="s">
        <v>764</v>
      </c>
      <c r="N161" s="87" t="s">
        <v>764</v>
      </c>
    </row>
    <row r="162" spans="1:14">
      <c r="A162" s="87">
        <v>4999</v>
      </c>
      <c r="B162" s="87" t="s">
        <v>409</v>
      </c>
      <c r="C162" s="87" t="s">
        <v>762</v>
      </c>
      <c r="D162" s="87" t="s">
        <v>764</v>
      </c>
      <c r="E162" s="87" t="s">
        <v>764</v>
      </c>
      <c r="F162" s="87" t="s">
        <v>763</v>
      </c>
      <c r="G162" s="87" t="s">
        <v>764</v>
      </c>
      <c r="H162" s="87" t="s">
        <v>764</v>
      </c>
      <c r="I162" s="87" t="s">
        <v>764</v>
      </c>
      <c r="J162" s="87" t="s">
        <v>764</v>
      </c>
      <c r="K162" s="87" t="str">
        <f t="shared" si="3"/>
        <v>p</v>
      </c>
      <c r="L162" s="87" t="s">
        <v>763</v>
      </c>
      <c r="M162" s="87" t="s">
        <v>764</v>
      </c>
      <c r="N162" s="87" t="s">
        <v>764</v>
      </c>
    </row>
    <row r="163" spans="1:14">
      <c r="A163" s="87">
        <v>5000</v>
      </c>
      <c r="B163" s="87" t="s">
        <v>410</v>
      </c>
      <c r="C163" s="87" t="s">
        <v>762</v>
      </c>
      <c r="D163" s="87" t="s">
        <v>763</v>
      </c>
      <c r="E163" s="87" t="s">
        <v>764</v>
      </c>
      <c r="F163" s="87" t="s">
        <v>764</v>
      </c>
      <c r="G163" s="87" t="s">
        <v>764</v>
      </c>
      <c r="H163" s="87" t="s">
        <v>764</v>
      </c>
      <c r="I163" s="87" t="s">
        <v>764</v>
      </c>
      <c r="J163" s="87" t="s">
        <v>764</v>
      </c>
      <c r="K163" s="87" t="str">
        <f t="shared" si="3"/>
        <v>p</v>
      </c>
      <c r="L163" s="87" t="s">
        <v>763</v>
      </c>
      <c r="M163" s="87" t="s">
        <v>764</v>
      </c>
      <c r="N163" s="87" t="s">
        <v>764</v>
      </c>
    </row>
    <row r="164" spans="1:14">
      <c r="A164" s="87">
        <v>5100</v>
      </c>
      <c r="B164" s="87" t="s">
        <v>411</v>
      </c>
      <c r="C164" s="87" t="s">
        <v>762</v>
      </c>
      <c r="D164" s="87" t="s">
        <v>763</v>
      </c>
      <c r="E164" s="87" t="s">
        <v>764</v>
      </c>
      <c r="F164" s="87" t="s">
        <v>764</v>
      </c>
      <c r="G164" s="87" t="s">
        <v>764</v>
      </c>
      <c r="H164" s="87" t="s">
        <v>764</v>
      </c>
      <c r="I164" s="87" t="s">
        <v>764</v>
      </c>
      <c r="J164" s="87" t="s">
        <v>764</v>
      </c>
      <c r="K164" s="87" t="str">
        <f t="shared" si="3"/>
        <v>p</v>
      </c>
      <c r="L164" s="87" t="s">
        <v>763</v>
      </c>
      <c r="M164" s="87" t="s">
        <v>764</v>
      </c>
      <c r="N164" s="87" t="s">
        <v>764</v>
      </c>
    </row>
    <row r="165" spans="1:14">
      <c r="A165" s="87">
        <v>5101</v>
      </c>
      <c r="B165" s="87" t="s">
        <v>412</v>
      </c>
      <c r="C165" s="87" t="s">
        <v>762</v>
      </c>
      <c r="D165" s="87" t="s">
        <v>763</v>
      </c>
      <c r="E165" s="87" t="s">
        <v>764</v>
      </c>
      <c r="F165" s="87" t="s">
        <v>764</v>
      </c>
      <c r="G165" s="87" t="s">
        <v>764</v>
      </c>
      <c r="H165" s="87" t="s">
        <v>764</v>
      </c>
      <c r="I165" s="87" t="s">
        <v>764</v>
      </c>
      <c r="J165" s="87" t="s">
        <v>764</v>
      </c>
      <c r="K165" s="87" t="str">
        <f t="shared" si="3"/>
        <v>p</v>
      </c>
      <c r="L165" s="87" t="s">
        <v>763</v>
      </c>
      <c r="M165" s="87" t="s">
        <v>764</v>
      </c>
      <c r="N165" s="87" t="s">
        <v>764</v>
      </c>
    </row>
    <row r="166" spans="1:14">
      <c r="A166" s="87">
        <v>5102</v>
      </c>
      <c r="B166" s="87" t="s">
        <v>414</v>
      </c>
      <c r="C166" s="87" t="s">
        <v>762</v>
      </c>
      <c r="D166" s="87" t="s">
        <v>763</v>
      </c>
      <c r="E166" s="87" t="s">
        <v>764</v>
      </c>
      <c r="F166" s="87" t="s">
        <v>764</v>
      </c>
      <c r="G166" s="87" t="s">
        <v>764</v>
      </c>
      <c r="H166" s="87" t="s">
        <v>764</v>
      </c>
      <c r="I166" s="87" t="s">
        <v>764</v>
      </c>
      <c r="J166" s="87" t="s">
        <v>764</v>
      </c>
      <c r="K166" s="87" t="str">
        <f t="shared" si="3"/>
        <v>p</v>
      </c>
      <c r="L166" s="87" t="s">
        <v>763</v>
      </c>
      <c r="M166" s="87" t="s">
        <v>764</v>
      </c>
      <c r="N166" s="87" t="s">
        <v>764</v>
      </c>
    </row>
    <row r="167" spans="1:14">
      <c r="A167" s="87">
        <v>5103</v>
      </c>
      <c r="B167" s="87" t="s">
        <v>415</v>
      </c>
      <c r="C167" s="87" t="s">
        <v>762</v>
      </c>
      <c r="D167" s="87" t="s">
        <v>763</v>
      </c>
      <c r="E167" s="87" t="s">
        <v>764</v>
      </c>
      <c r="F167" s="87" t="s">
        <v>764</v>
      </c>
      <c r="G167" s="87" t="s">
        <v>764</v>
      </c>
      <c r="H167" s="87" t="s">
        <v>764</v>
      </c>
      <c r="I167" s="87" t="s">
        <v>764</v>
      </c>
      <c r="J167" s="87" t="s">
        <v>764</v>
      </c>
      <c r="K167" s="87" t="str">
        <f t="shared" si="3"/>
        <v>p</v>
      </c>
      <c r="L167" s="87" t="s">
        <v>763</v>
      </c>
      <c r="M167" s="87" t="s">
        <v>764</v>
      </c>
      <c r="N167" s="87" t="s">
        <v>764</v>
      </c>
    </row>
    <row r="168" spans="1:14">
      <c r="A168" s="87">
        <v>5104</v>
      </c>
      <c r="B168" s="87" t="s">
        <v>372</v>
      </c>
      <c r="C168" s="87" t="s">
        <v>762</v>
      </c>
      <c r="D168" s="87" t="s">
        <v>763</v>
      </c>
      <c r="E168" s="87" t="s">
        <v>764</v>
      </c>
      <c r="F168" s="87" t="s">
        <v>764</v>
      </c>
      <c r="G168" s="87" t="s">
        <v>764</v>
      </c>
      <c r="H168" s="87" t="s">
        <v>764</v>
      </c>
      <c r="I168" s="87" t="s">
        <v>764</v>
      </c>
      <c r="J168" s="87" t="s">
        <v>764</v>
      </c>
      <c r="K168" s="87" t="str">
        <f t="shared" si="3"/>
        <v>p</v>
      </c>
      <c r="L168" s="87" t="s">
        <v>763</v>
      </c>
      <c r="M168" s="87" t="s">
        <v>764</v>
      </c>
      <c r="N168" s="87" t="s">
        <v>764</v>
      </c>
    </row>
    <row r="169" spans="1:14">
      <c r="A169" s="87">
        <v>5105</v>
      </c>
      <c r="B169" s="87" t="s">
        <v>417</v>
      </c>
      <c r="C169" s="87" t="s">
        <v>762</v>
      </c>
      <c r="D169" s="87" t="s">
        <v>763</v>
      </c>
      <c r="E169" s="87" t="s">
        <v>764</v>
      </c>
      <c r="F169" s="87" t="s">
        <v>764</v>
      </c>
      <c r="G169" s="87" t="s">
        <v>764</v>
      </c>
      <c r="H169" s="87" t="s">
        <v>764</v>
      </c>
      <c r="I169" s="87" t="s">
        <v>764</v>
      </c>
      <c r="J169" s="87" t="s">
        <v>764</v>
      </c>
      <c r="K169" s="87" t="str">
        <f t="shared" si="3"/>
        <v>p</v>
      </c>
      <c r="L169" s="87" t="s">
        <v>763</v>
      </c>
      <c r="M169" s="87" t="s">
        <v>764</v>
      </c>
      <c r="N169" s="87" t="s">
        <v>764</v>
      </c>
    </row>
    <row r="170" spans="1:14">
      <c r="A170" s="87">
        <v>5106</v>
      </c>
      <c r="B170" s="87" t="s">
        <v>418</v>
      </c>
      <c r="C170" s="87" t="s">
        <v>762</v>
      </c>
      <c r="D170" s="87" t="s">
        <v>763</v>
      </c>
      <c r="E170" s="87" t="s">
        <v>764</v>
      </c>
      <c r="F170" s="87" t="s">
        <v>764</v>
      </c>
      <c r="G170" s="87" t="s">
        <v>764</v>
      </c>
      <c r="H170" s="87" t="s">
        <v>764</v>
      </c>
      <c r="I170" s="87" t="s">
        <v>764</v>
      </c>
      <c r="J170" s="87" t="s">
        <v>764</v>
      </c>
      <c r="K170" s="87" t="str">
        <f t="shared" si="3"/>
        <v>p</v>
      </c>
      <c r="L170" s="87" t="s">
        <v>763</v>
      </c>
      <c r="M170" s="87" t="s">
        <v>764</v>
      </c>
      <c r="N170" s="87" t="s">
        <v>764</v>
      </c>
    </row>
    <row r="171" spans="1:14">
      <c r="A171" s="87">
        <v>5107</v>
      </c>
      <c r="B171" s="87" t="s">
        <v>420</v>
      </c>
      <c r="C171" s="87" t="s">
        <v>762</v>
      </c>
      <c r="D171" s="87" t="s">
        <v>763</v>
      </c>
      <c r="E171" s="87" t="s">
        <v>764</v>
      </c>
      <c r="F171" s="87" t="s">
        <v>764</v>
      </c>
      <c r="G171" s="87" t="s">
        <v>764</v>
      </c>
      <c r="H171" s="87" t="s">
        <v>764</v>
      </c>
      <c r="I171" s="87" t="s">
        <v>764</v>
      </c>
      <c r="J171" s="87" t="s">
        <v>764</v>
      </c>
      <c r="K171" s="87" t="str">
        <f t="shared" si="3"/>
        <v>p</v>
      </c>
      <c r="L171" s="87" t="s">
        <v>763</v>
      </c>
      <c r="M171" s="87" t="s">
        <v>764</v>
      </c>
      <c r="N171" s="87" t="s">
        <v>764</v>
      </c>
    </row>
    <row r="172" spans="1:14">
      <c r="A172" s="87">
        <v>5108</v>
      </c>
      <c r="B172" s="87" t="s">
        <v>422</v>
      </c>
      <c r="C172" s="87" t="s">
        <v>762</v>
      </c>
      <c r="D172" s="87" t="s">
        <v>763</v>
      </c>
      <c r="E172" s="87" t="s">
        <v>764</v>
      </c>
      <c r="F172" s="87" t="s">
        <v>764</v>
      </c>
      <c r="G172" s="87" t="s">
        <v>764</v>
      </c>
      <c r="H172" s="87" t="s">
        <v>764</v>
      </c>
      <c r="I172" s="87" t="s">
        <v>764</v>
      </c>
      <c r="J172" s="87" t="s">
        <v>764</v>
      </c>
      <c r="K172" s="87" t="str">
        <f t="shared" si="3"/>
        <v>p</v>
      </c>
      <c r="L172" s="87" t="s">
        <v>763</v>
      </c>
      <c r="M172" s="87" t="s">
        <v>764</v>
      </c>
      <c r="N172" s="87" t="s">
        <v>764</v>
      </c>
    </row>
    <row r="173" spans="1:14">
      <c r="A173" s="87">
        <v>5199</v>
      </c>
      <c r="B173" s="87" t="s">
        <v>270</v>
      </c>
      <c r="C173" s="87" t="s">
        <v>762</v>
      </c>
      <c r="D173" s="87" t="s">
        <v>763</v>
      </c>
      <c r="E173" s="87" t="s">
        <v>764</v>
      </c>
      <c r="F173" s="87" t="s">
        <v>764</v>
      </c>
      <c r="G173" s="87" t="s">
        <v>764</v>
      </c>
      <c r="H173" s="87" t="s">
        <v>764</v>
      </c>
      <c r="I173" s="87" t="s">
        <v>764</v>
      </c>
      <c r="J173" s="87" t="s">
        <v>764</v>
      </c>
      <c r="K173" s="87" t="str">
        <f t="shared" si="3"/>
        <v>p</v>
      </c>
      <c r="L173" s="87" t="s">
        <v>763</v>
      </c>
      <c r="M173" s="87" t="s">
        <v>764</v>
      </c>
      <c r="N173" s="87" t="s">
        <v>764</v>
      </c>
    </row>
    <row r="174" spans="1:14">
      <c r="A174" s="87">
        <v>5200</v>
      </c>
      <c r="B174" s="87" t="s">
        <v>331</v>
      </c>
      <c r="C174" s="87" t="s">
        <v>762</v>
      </c>
      <c r="D174" s="87" t="s">
        <v>763</v>
      </c>
      <c r="E174" s="87" t="s">
        <v>764</v>
      </c>
      <c r="F174" s="87" t="s">
        <v>764</v>
      </c>
      <c r="G174" s="87" t="s">
        <v>764</v>
      </c>
      <c r="H174" s="87" t="s">
        <v>764</v>
      </c>
      <c r="I174" s="87" t="s">
        <v>764</v>
      </c>
      <c r="J174" s="87" t="s">
        <v>764</v>
      </c>
      <c r="K174" s="87" t="str">
        <f t="shared" si="3"/>
        <v>p</v>
      </c>
      <c r="L174" s="87" t="s">
        <v>763</v>
      </c>
      <c r="M174" s="87" t="s">
        <v>764</v>
      </c>
      <c r="N174" s="87" t="s">
        <v>764</v>
      </c>
    </row>
    <row r="175" spans="1:14">
      <c r="A175" s="87">
        <v>5201</v>
      </c>
      <c r="B175" s="87" t="s">
        <v>424</v>
      </c>
      <c r="C175" s="87" t="s">
        <v>762</v>
      </c>
      <c r="D175" s="87" t="s">
        <v>763</v>
      </c>
      <c r="E175" s="87" t="s">
        <v>764</v>
      </c>
      <c r="F175" s="87" t="s">
        <v>764</v>
      </c>
      <c r="G175" s="87" t="s">
        <v>764</v>
      </c>
      <c r="H175" s="87" t="s">
        <v>764</v>
      </c>
      <c r="I175" s="87" t="s">
        <v>764</v>
      </c>
      <c r="J175" s="87" t="s">
        <v>764</v>
      </c>
      <c r="K175" s="87" t="str">
        <f t="shared" si="3"/>
        <v>p</v>
      </c>
      <c r="L175" s="87" t="s">
        <v>763</v>
      </c>
      <c r="M175" s="87" t="s">
        <v>764</v>
      </c>
      <c r="N175" s="87" t="s">
        <v>764</v>
      </c>
    </row>
    <row r="176" spans="1:14">
      <c r="A176" s="87">
        <v>5202</v>
      </c>
      <c r="B176" s="87" t="s">
        <v>426</v>
      </c>
      <c r="C176" s="87" t="s">
        <v>762</v>
      </c>
      <c r="D176" s="87" t="s">
        <v>763</v>
      </c>
      <c r="E176" s="87" t="s">
        <v>764</v>
      </c>
      <c r="F176" s="87" t="s">
        <v>764</v>
      </c>
      <c r="G176" s="87" t="s">
        <v>764</v>
      </c>
      <c r="H176" s="87" t="s">
        <v>764</v>
      </c>
      <c r="I176" s="87" t="s">
        <v>764</v>
      </c>
      <c r="J176" s="87" t="s">
        <v>764</v>
      </c>
      <c r="K176" s="87" t="str">
        <f t="shared" si="3"/>
        <v>p</v>
      </c>
      <c r="L176" s="87" t="s">
        <v>763</v>
      </c>
      <c r="M176" s="87" t="s">
        <v>764</v>
      </c>
      <c r="N176" s="87" t="s">
        <v>764</v>
      </c>
    </row>
    <row r="177" spans="1:14">
      <c r="A177" s="87">
        <v>5203</v>
      </c>
      <c r="B177" s="87" t="s">
        <v>7</v>
      </c>
      <c r="C177" s="87" t="s">
        <v>762</v>
      </c>
      <c r="D177" s="87" t="s">
        <v>763</v>
      </c>
      <c r="E177" s="87" t="s">
        <v>764</v>
      </c>
      <c r="F177" s="87" t="s">
        <v>764</v>
      </c>
      <c r="G177" s="87" t="s">
        <v>764</v>
      </c>
      <c r="H177" s="87" t="s">
        <v>764</v>
      </c>
      <c r="I177" s="87" t="s">
        <v>764</v>
      </c>
      <c r="J177" s="87" t="s">
        <v>764</v>
      </c>
      <c r="K177" s="87" t="str">
        <f t="shared" si="3"/>
        <v>p</v>
      </c>
      <c r="L177" s="87" t="s">
        <v>763</v>
      </c>
      <c r="M177" s="87" t="s">
        <v>764</v>
      </c>
      <c r="N177" s="87" t="s">
        <v>764</v>
      </c>
    </row>
    <row r="178" spans="1:14">
      <c r="A178" s="87">
        <v>5204</v>
      </c>
      <c r="B178" s="87" t="s">
        <v>429</v>
      </c>
      <c r="C178" s="87" t="s">
        <v>762</v>
      </c>
      <c r="D178" s="87" t="s">
        <v>763</v>
      </c>
      <c r="E178" s="87" t="s">
        <v>764</v>
      </c>
      <c r="F178" s="87" t="s">
        <v>764</v>
      </c>
      <c r="G178" s="87" t="s">
        <v>764</v>
      </c>
      <c r="H178" s="87" t="s">
        <v>764</v>
      </c>
      <c r="I178" s="87" t="s">
        <v>764</v>
      </c>
      <c r="J178" s="87" t="s">
        <v>764</v>
      </c>
      <c r="K178" s="87" t="str">
        <f t="shared" si="3"/>
        <v>p</v>
      </c>
      <c r="L178" s="87" t="s">
        <v>763</v>
      </c>
      <c r="M178" s="87" t="s">
        <v>764</v>
      </c>
      <c r="N178" s="87" t="s">
        <v>764</v>
      </c>
    </row>
    <row r="179" spans="1:14">
      <c r="A179" s="87">
        <v>5205</v>
      </c>
      <c r="B179" s="87" t="s">
        <v>431</v>
      </c>
      <c r="C179" s="87" t="s">
        <v>762</v>
      </c>
      <c r="D179" s="87" t="s">
        <v>763</v>
      </c>
      <c r="E179" s="87" t="s">
        <v>764</v>
      </c>
      <c r="F179" s="87" t="s">
        <v>764</v>
      </c>
      <c r="G179" s="87" t="s">
        <v>764</v>
      </c>
      <c r="H179" s="87" t="s">
        <v>764</v>
      </c>
      <c r="I179" s="87" t="s">
        <v>764</v>
      </c>
      <c r="J179" s="87" t="s">
        <v>764</v>
      </c>
      <c r="K179" s="87" t="str">
        <f t="shared" si="3"/>
        <v>p</v>
      </c>
      <c r="L179" s="87" t="s">
        <v>763</v>
      </c>
      <c r="M179" s="87" t="s">
        <v>764</v>
      </c>
      <c r="N179" s="87" t="s">
        <v>764</v>
      </c>
    </row>
    <row r="180" spans="1:14">
      <c r="A180" s="87">
        <v>5206</v>
      </c>
      <c r="B180" s="87" t="s">
        <v>352</v>
      </c>
      <c r="C180" s="87" t="s">
        <v>762</v>
      </c>
      <c r="D180" s="87" t="s">
        <v>763</v>
      </c>
      <c r="E180" s="87" t="s">
        <v>764</v>
      </c>
      <c r="F180" s="87" t="s">
        <v>764</v>
      </c>
      <c r="G180" s="87" t="s">
        <v>764</v>
      </c>
      <c r="H180" s="87" t="s">
        <v>764</v>
      </c>
      <c r="I180" s="87" t="s">
        <v>764</v>
      </c>
      <c r="J180" s="87" t="s">
        <v>764</v>
      </c>
      <c r="K180" s="87" t="str">
        <f t="shared" si="3"/>
        <v>p</v>
      </c>
      <c r="L180" s="87" t="s">
        <v>763</v>
      </c>
      <c r="M180" s="87" t="s">
        <v>764</v>
      </c>
      <c r="N180" s="87" t="s">
        <v>764</v>
      </c>
    </row>
    <row r="181" spans="1:14">
      <c r="A181" s="87">
        <v>5207</v>
      </c>
      <c r="B181" s="87" t="s">
        <v>375</v>
      </c>
      <c r="C181" s="87" t="s">
        <v>762</v>
      </c>
      <c r="D181" s="87" t="s">
        <v>763</v>
      </c>
      <c r="E181" s="87" t="s">
        <v>764</v>
      </c>
      <c r="F181" s="87" t="s">
        <v>764</v>
      </c>
      <c r="G181" s="87" t="s">
        <v>764</v>
      </c>
      <c r="H181" s="87" t="s">
        <v>764</v>
      </c>
      <c r="I181" s="87" t="s">
        <v>764</v>
      </c>
      <c r="J181" s="87" t="s">
        <v>764</v>
      </c>
      <c r="K181" s="87" t="str">
        <f t="shared" si="3"/>
        <v>p</v>
      </c>
      <c r="L181" s="87" t="s">
        <v>763</v>
      </c>
      <c r="M181" s="87" t="s">
        <v>764</v>
      </c>
      <c r="N181" s="87" t="s">
        <v>764</v>
      </c>
    </row>
    <row r="182" spans="1:14">
      <c r="A182" s="87">
        <v>5208</v>
      </c>
      <c r="B182" s="87" t="s">
        <v>434</v>
      </c>
      <c r="C182" s="87" t="s">
        <v>762</v>
      </c>
      <c r="D182" s="87" t="s">
        <v>763</v>
      </c>
      <c r="E182" s="87" t="s">
        <v>764</v>
      </c>
      <c r="F182" s="87" t="s">
        <v>764</v>
      </c>
      <c r="G182" s="87" t="s">
        <v>764</v>
      </c>
      <c r="H182" s="87" t="s">
        <v>764</v>
      </c>
      <c r="I182" s="87" t="s">
        <v>764</v>
      </c>
      <c r="J182" s="87" t="s">
        <v>764</v>
      </c>
      <c r="K182" s="87" t="str">
        <f t="shared" si="3"/>
        <v>p</v>
      </c>
      <c r="L182" s="87" t="s">
        <v>763</v>
      </c>
      <c r="M182" s="87" t="s">
        <v>764</v>
      </c>
      <c r="N182" s="87" t="s">
        <v>764</v>
      </c>
    </row>
    <row r="183" spans="1:14">
      <c r="A183" s="87">
        <v>5299</v>
      </c>
      <c r="B183" s="87" t="s">
        <v>270</v>
      </c>
      <c r="C183" s="87" t="s">
        <v>762</v>
      </c>
      <c r="D183" s="87" t="s">
        <v>763</v>
      </c>
      <c r="E183" s="87" t="s">
        <v>764</v>
      </c>
      <c r="F183" s="87" t="s">
        <v>764</v>
      </c>
      <c r="G183" s="87" t="s">
        <v>764</v>
      </c>
      <c r="H183" s="87" t="s">
        <v>764</v>
      </c>
      <c r="I183" s="87" t="s">
        <v>764</v>
      </c>
      <c r="J183" s="87" t="s">
        <v>764</v>
      </c>
      <c r="K183" s="87" t="str">
        <f t="shared" si="3"/>
        <v>p</v>
      </c>
      <c r="L183" s="87" t="s">
        <v>763</v>
      </c>
      <c r="M183" s="87" t="s">
        <v>764</v>
      </c>
      <c r="N183" s="87" t="s">
        <v>764</v>
      </c>
    </row>
    <row r="184" spans="1:14">
      <c r="A184" s="87">
        <v>5999</v>
      </c>
      <c r="B184" s="87" t="s">
        <v>436</v>
      </c>
      <c r="C184" s="87" t="s">
        <v>762</v>
      </c>
      <c r="D184" s="87" t="s">
        <v>763</v>
      </c>
      <c r="E184" s="87" t="s">
        <v>764</v>
      </c>
      <c r="F184" s="87" t="s">
        <v>764</v>
      </c>
      <c r="G184" s="87" t="s">
        <v>764</v>
      </c>
      <c r="H184" s="87" t="s">
        <v>764</v>
      </c>
      <c r="I184" s="87" t="s">
        <v>764</v>
      </c>
      <c r="J184" s="87" t="s">
        <v>764</v>
      </c>
      <c r="K184" s="87" t="str">
        <f t="shared" si="3"/>
        <v>p</v>
      </c>
      <c r="L184" s="87" t="s">
        <v>763</v>
      </c>
      <c r="M184" s="87" t="s">
        <v>764</v>
      </c>
      <c r="N184" s="87" t="s">
        <v>764</v>
      </c>
    </row>
    <row r="185" spans="1:14">
      <c r="A185" s="87">
        <v>6000</v>
      </c>
      <c r="B185" s="87" t="s">
        <v>94</v>
      </c>
      <c r="C185" s="87" t="s">
        <v>762</v>
      </c>
      <c r="D185" s="87" t="s">
        <v>764</v>
      </c>
      <c r="E185" s="87" t="s">
        <v>764</v>
      </c>
      <c r="F185" s="87" t="s">
        <v>764</v>
      </c>
      <c r="G185" s="87" t="s">
        <v>764</v>
      </c>
      <c r="H185" s="87" t="s">
        <v>764</v>
      </c>
      <c r="I185" s="87" t="s">
        <v>764</v>
      </c>
      <c r="J185" s="87" t="s">
        <v>764</v>
      </c>
      <c r="K185" s="87" t="str">
        <f t="shared" si="3"/>
        <v>p</v>
      </c>
      <c r="L185" s="87" t="s">
        <v>763</v>
      </c>
      <c r="M185" s="87" t="s">
        <v>764</v>
      </c>
      <c r="N185" s="87" t="s">
        <v>764</v>
      </c>
    </row>
    <row r="186" spans="1:14">
      <c r="A186" s="87">
        <v>6100</v>
      </c>
      <c r="B186" s="87" t="s">
        <v>437</v>
      </c>
      <c r="C186" s="87" t="s">
        <v>762</v>
      </c>
      <c r="D186" s="87" t="s">
        <v>764</v>
      </c>
      <c r="E186" s="87" t="s">
        <v>764</v>
      </c>
      <c r="F186" s="87" t="s">
        <v>764</v>
      </c>
      <c r="G186" s="87" t="s">
        <v>763</v>
      </c>
      <c r="H186" s="87" t="s">
        <v>764</v>
      </c>
      <c r="I186" s="87" t="s">
        <v>764</v>
      </c>
      <c r="J186" s="87" t="s">
        <v>764</v>
      </c>
      <c r="K186" s="87" t="str">
        <f t="shared" si="3"/>
        <v>p</v>
      </c>
      <c r="L186" s="87" t="s">
        <v>763</v>
      </c>
      <c r="M186" s="87" t="s">
        <v>764</v>
      </c>
      <c r="N186" s="87" t="s">
        <v>764</v>
      </c>
    </row>
    <row r="187" spans="1:14">
      <c r="A187" s="87">
        <v>6101</v>
      </c>
      <c r="B187" s="87" t="s">
        <v>438</v>
      </c>
      <c r="C187" s="87" t="s">
        <v>762</v>
      </c>
      <c r="D187" s="87" t="s">
        <v>764</v>
      </c>
      <c r="E187" s="87" t="s">
        <v>764</v>
      </c>
      <c r="F187" s="87" t="s">
        <v>764</v>
      </c>
      <c r="G187" s="87" t="s">
        <v>763</v>
      </c>
      <c r="H187" s="87" t="s">
        <v>764</v>
      </c>
      <c r="I187" s="87" t="s">
        <v>764</v>
      </c>
      <c r="J187" s="87" t="s">
        <v>764</v>
      </c>
      <c r="K187" s="87" t="str">
        <f t="shared" si="3"/>
        <v>p</v>
      </c>
      <c r="L187" s="87" t="s">
        <v>763</v>
      </c>
      <c r="M187" s="87" t="s">
        <v>764</v>
      </c>
      <c r="N187" s="87" t="s">
        <v>764</v>
      </c>
    </row>
    <row r="188" spans="1:14">
      <c r="A188" s="87">
        <v>6102</v>
      </c>
      <c r="B188" s="87" t="s">
        <v>440</v>
      </c>
      <c r="C188" s="87" t="s">
        <v>762</v>
      </c>
      <c r="D188" s="87" t="s">
        <v>764</v>
      </c>
      <c r="E188" s="87" t="s">
        <v>764</v>
      </c>
      <c r="F188" s="87" t="s">
        <v>764</v>
      </c>
      <c r="G188" s="87" t="s">
        <v>763</v>
      </c>
      <c r="H188" s="87" t="s">
        <v>764</v>
      </c>
      <c r="I188" s="87" t="s">
        <v>764</v>
      </c>
      <c r="J188" s="87" t="s">
        <v>764</v>
      </c>
      <c r="K188" s="87" t="str">
        <f t="shared" si="3"/>
        <v>p</v>
      </c>
      <c r="L188" s="87" t="s">
        <v>763</v>
      </c>
      <c r="M188" s="87" t="s">
        <v>764</v>
      </c>
      <c r="N188" s="87" t="s">
        <v>764</v>
      </c>
    </row>
    <row r="189" spans="1:14">
      <c r="A189" s="87">
        <v>6103</v>
      </c>
      <c r="B189" s="87" t="s">
        <v>161</v>
      </c>
      <c r="C189" s="87" t="s">
        <v>762</v>
      </c>
      <c r="D189" s="87" t="s">
        <v>764</v>
      </c>
      <c r="E189" s="87" t="s">
        <v>764</v>
      </c>
      <c r="F189" s="87" t="s">
        <v>764</v>
      </c>
      <c r="G189" s="87" t="s">
        <v>763</v>
      </c>
      <c r="H189" s="87" t="s">
        <v>764</v>
      </c>
      <c r="I189" s="87" t="s">
        <v>764</v>
      </c>
      <c r="J189" s="87" t="s">
        <v>764</v>
      </c>
      <c r="K189" s="87" t="str">
        <f t="shared" si="3"/>
        <v>p</v>
      </c>
      <c r="L189" s="87" t="s">
        <v>763</v>
      </c>
      <c r="M189" s="87" t="s">
        <v>764</v>
      </c>
      <c r="N189" s="87" t="s">
        <v>764</v>
      </c>
    </row>
    <row r="190" spans="1:14">
      <c r="A190" s="87">
        <v>6104</v>
      </c>
      <c r="B190" s="87" t="s">
        <v>442</v>
      </c>
      <c r="C190" s="87" t="s">
        <v>762</v>
      </c>
      <c r="D190" s="87" t="s">
        <v>764</v>
      </c>
      <c r="E190" s="87" t="s">
        <v>764</v>
      </c>
      <c r="F190" s="87" t="s">
        <v>764</v>
      </c>
      <c r="G190" s="87" t="s">
        <v>763</v>
      </c>
      <c r="H190" s="87" t="s">
        <v>764</v>
      </c>
      <c r="I190" s="87" t="s">
        <v>764</v>
      </c>
      <c r="J190" s="87" t="s">
        <v>764</v>
      </c>
      <c r="K190" s="87" t="str">
        <f t="shared" si="3"/>
        <v>p</v>
      </c>
      <c r="L190" s="87" t="s">
        <v>763</v>
      </c>
      <c r="M190" s="87" t="s">
        <v>764</v>
      </c>
      <c r="N190" s="87" t="s">
        <v>764</v>
      </c>
    </row>
    <row r="191" spans="1:14">
      <c r="A191" s="87">
        <v>6105</v>
      </c>
      <c r="B191" s="87" t="s">
        <v>172</v>
      </c>
      <c r="C191" s="87" t="s">
        <v>762</v>
      </c>
      <c r="D191" s="87" t="s">
        <v>764</v>
      </c>
      <c r="E191" s="87" t="s">
        <v>764</v>
      </c>
      <c r="F191" s="87" t="s">
        <v>764</v>
      </c>
      <c r="G191" s="87" t="s">
        <v>763</v>
      </c>
      <c r="H191" s="87" t="s">
        <v>764</v>
      </c>
      <c r="I191" s="87" t="s">
        <v>764</v>
      </c>
      <c r="J191" s="87" t="s">
        <v>764</v>
      </c>
      <c r="K191" s="87" t="str">
        <f t="shared" si="3"/>
        <v>p</v>
      </c>
      <c r="L191" s="87" t="s">
        <v>763</v>
      </c>
      <c r="M191" s="87" t="s">
        <v>764</v>
      </c>
      <c r="N191" s="87" t="s">
        <v>764</v>
      </c>
    </row>
    <row r="192" spans="1:14">
      <c r="A192" s="87">
        <v>6106</v>
      </c>
      <c r="B192" s="87" t="s">
        <v>334</v>
      </c>
      <c r="C192" s="87" t="s">
        <v>762</v>
      </c>
      <c r="D192" s="87" t="s">
        <v>764</v>
      </c>
      <c r="E192" s="87" t="s">
        <v>764</v>
      </c>
      <c r="F192" s="87" t="s">
        <v>764</v>
      </c>
      <c r="G192" s="87" t="s">
        <v>763</v>
      </c>
      <c r="H192" s="87" t="s">
        <v>764</v>
      </c>
      <c r="I192" s="87" t="s">
        <v>764</v>
      </c>
      <c r="J192" s="87" t="s">
        <v>764</v>
      </c>
      <c r="K192" s="87" t="str">
        <f t="shared" si="3"/>
        <v>p</v>
      </c>
      <c r="L192" s="87" t="s">
        <v>763</v>
      </c>
      <c r="M192" s="87" t="s">
        <v>764</v>
      </c>
      <c r="N192" s="87" t="s">
        <v>764</v>
      </c>
    </row>
    <row r="193" spans="1:14">
      <c r="A193" s="87">
        <v>6107</v>
      </c>
      <c r="B193" s="87" t="s">
        <v>447</v>
      </c>
      <c r="C193" s="87" t="s">
        <v>762</v>
      </c>
      <c r="D193" s="87" t="s">
        <v>764</v>
      </c>
      <c r="E193" s="87" t="s">
        <v>764</v>
      </c>
      <c r="F193" s="87" t="s">
        <v>764</v>
      </c>
      <c r="G193" s="87" t="s">
        <v>763</v>
      </c>
      <c r="H193" s="87" t="s">
        <v>764</v>
      </c>
      <c r="I193" s="87" t="s">
        <v>764</v>
      </c>
      <c r="J193" s="87" t="s">
        <v>764</v>
      </c>
      <c r="K193" s="87" t="str">
        <f t="shared" si="3"/>
        <v>p</v>
      </c>
      <c r="L193" s="87" t="s">
        <v>763</v>
      </c>
      <c r="M193" s="87" t="s">
        <v>764</v>
      </c>
      <c r="N193" s="87" t="s">
        <v>764</v>
      </c>
    </row>
    <row r="194" spans="1:14">
      <c r="A194" s="87">
        <v>6108</v>
      </c>
      <c r="B194" s="87" t="s">
        <v>449</v>
      </c>
      <c r="C194" s="87" t="s">
        <v>762</v>
      </c>
      <c r="D194" s="87" t="s">
        <v>764</v>
      </c>
      <c r="E194" s="87" t="s">
        <v>764</v>
      </c>
      <c r="F194" s="87" t="s">
        <v>764</v>
      </c>
      <c r="G194" s="87" t="s">
        <v>763</v>
      </c>
      <c r="H194" s="87" t="s">
        <v>764</v>
      </c>
      <c r="I194" s="87" t="s">
        <v>764</v>
      </c>
      <c r="J194" s="87" t="s">
        <v>764</v>
      </c>
      <c r="K194" s="87" t="str">
        <f t="shared" si="3"/>
        <v>p</v>
      </c>
      <c r="L194" s="87" t="s">
        <v>763</v>
      </c>
      <c r="M194" s="87" t="s">
        <v>764</v>
      </c>
      <c r="N194" s="87" t="s">
        <v>764</v>
      </c>
    </row>
    <row r="195" spans="1:14">
      <c r="A195" s="87">
        <v>6109</v>
      </c>
      <c r="B195" s="87" t="s">
        <v>451</v>
      </c>
      <c r="C195" s="87" t="s">
        <v>762</v>
      </c>
      <c r="D195" s="87" t="s">
        <v>764</v>
      </c>
      <c r="E195" s="87" t="s">
        <v>764</v>
      </c>
      <c r="F195" s="87" t="s">
        <v>764</v>
      </c>
      <c r="G195" s="87" t="s">
        <v>763</v>
      </c>
      <c r="H195" s="87" t="s">
        <v>764</v>
      </c>
      <c r="I195" s="87" t="s">
        <v>764</v>
      </c>
      <c r="J195" s="87" t="s">
        <v>764</v>
      </c>
      <c r="K195" s="87" t="str">
        <f t="shared" si="3"/>
        <v>p</v>
      </c>
      <c r="L195" s="87" t="s">
        <v>763</v>
      </c>
      <c r="M195" s="87" t="s">
        <v>764</v>
      </c>
      <c r="N195" s="87" t="s">
        <v>764</v>
      </c>
    </row>
    <row r="196" spans="1:14">
      <c r="A196" s="87">
        <v>6110</v>
      </c>
      <c r="B196" s="87" t="s">
        <v>452</v>
      </c>
      <c r="C196" s="87" t="s">
        <v>762</v>
      </c>
      <c r="D196" s="87" t="s">
        <v>764</v>
      </c>
      <c r="E196" s="87" t="s">
        <v>764</v>
      </c>
      <c r="F196" s="87" t="s">
        <v>764</v>
      </c>
      <c r="G196" s="87" t="s">
        <v>763</v>
      </c>
      <c r="H196" s="87" t="s">
        <v>764</v>
      </c>
      <c r="I196" s="87" t="s">
        <v>764</v>
      </c>
      <c r="J196" s="87" t="s">
        <v>764</v>
      </c>
      <c r="K196" s="87" t="str">
        <f t="shared" si="3"/>
        <v>p</v>
      </c>
      <c r="L196" s="87" t="s">
        <v>763</v>
      </c>
      <c r="M196" s="87" t="s">
        <v>764</v>
      </c>
      <c r="N196" s="87" t="s">
        <v>764</v>
      </c>
    </row>
    <row r="197" spans="1:14">
      <c r="A197" s="87">
        <v>6199</v>
      </c>
      <c r="B197" s="87" t="s">
        <v>270</v>
      </c>
      <c r="C197" s="87" t="s">
        <v>762</v>
      </c>
      <c r="D197" s="87" t="s">
        <v>764</v>
      </c>
      <c r="E197" s="87" t="s">
        <v>764</v>
      </c>
      <c r="F197" s="87" t="s">
        <v>764</v>
      </c>
      <c r="G197" s="87" t="s">
        <v>763</v>
      </c>
      <c r="H197" s="87" t="s">
        <v>764</v>
      </c>
      <c r="I197" s="87" t="s">
        <v>764</v>
      </c>
      <c r="J197" s="87" t="s">
        <v>764</v>
      </c>
      <c r="K197" s="87" t="str">
        <f t="shared" si="3"/>
        <v>p</v>
      </c>
      <c r="L197" s="87" t="s">
        <v>763</v>
      </c>
      <c r="M197" s="87" t="s">
        <v>764</v>
      </c>
      <c r="N197" s="87" t="s">
        <v>764</v>
      </c>
    </row>
    <row r="198" spans="1:14">
      <c r="A198" s="87">
        <v>6200</v>
      </c>
      <c r="B198" s="87" t="s">
        <v>454</v>
      </c>
      <c r="C198" s="87" t="s">
        <v>762</v>
      </c>
      <c r="D198" s="87" t="s">
        <v>764</v>
      </c>
      <c r="E198" s="87" t="s">
        <v>764</v>
      </c>
      <c r="F198" s="87" t="s">
        <v>764</v>
      </c>
      <c r="G198" s="87" t="s">
        <v>764</v>
      </c>
      <c r="H198" s="87" t="s">
        <v>764</v>
      </c>
      <c r="I198" s="87" t="s">
        <v>764</v>
      </c>
      <c r="J198" s="87" t="s">
        <v>764</v>
      </c>
      <c r="K198" s="87" t="str">
        <f t="shared" si="3"/>
        <v>p</v>
      </c>
      <c r="L198" s="87" t="s">
        <v>764</v>
      </c>
      <c r="M198" s="87" t="s">
        <v>764</v>
      </c>
      <c r="N198" s="87" t="s">
        <v>764</v>
      </c>
    </row>
    <row r="199" spans="1:14">
      <c r="A199" s="87">
        <v>6201</v>
      </c>
      <c r="B199" s="87" t="s">
        <v>455</v>
      </c>
      <c r="C199" s="87" t="s">
        <v>762</v>
      </c>
      <c r="D199" s="87" t="s">
        <v>764</v>
      </c>
      <c r="E199" s="87" t="s">
        <v>764</v>
      </c>
      <c r="F199" s="87" t="s">
        <v>764</v>
      </c>
      <c r="G199" s="87" t="s">
        <v>764</v>
      </c>
      <c r="H199" s="87" t="s">
        <v>764</v>
      </c>
      <c r="I199" s="87" t="s">
        <v>764</v>
      </c>
      <c r="J199" s="87" t="s">
        <v>764</v>
      </c>
      <c r="K199" s="87" t="str">
        <f t="shared" si="3"/>
        <v>p</v>
      </c>
      <c r="L199" s="87" t="s">
        <v>764</v>
      </c>
      <c r="M199" s="87" t="s">
        <v>764</v>
      </c>
      <c r="N199" s="87" t="s">
        <v>764</v>
      </c>
    </row>
    <row r="200" spans="1:14">
      <c r="A200" s="87">
        <v>6202</v>
      </c>
      <c r="B200" s="87" t="s">
        <v>457</v>
      </c>
      <c r="C200" s="87" t="s">
        <v>762</v>
      </c>
      <c r="D200" s="87" t="s">
        <v>764</v>
      </c>
      <c r="E200" s="87" t="s">
        <v>764</v>
      </c>
      <c r="F200" s="87" t="s">
        <v>764</v>
      </c>
      <c r="G200" s="87" t="s">
        <v>764</v>
      </c>
      <c r="H200" s="87" t="s">
        <v>764</v>
      </c>
      <c r="I200" s="87" t="s">
        <v>764</v>
      </c>
      <c r="J200" s="87" t="s">
        <v>764</v>
      </c>
      <c r="K200" s="87" t="str">
        <f t="shared" si="3"/>
        <v>p</v>
      </c>
      <c r="L200" s="87" t="s">
        <v>764</v>
      </c>
      <c r="M200" s="87" t="s">
        <v>764</v>
      </c>
      <c r="N200" s="87" t="s">
        <v>764</v>
      </c>
    </row>
    <row r="201" spans="1:14">
      <c r="A201" s="87">
        <v>6203</v>
      </c>
      <c r="B201" s="87" t="s">
        <v>767</v>
      </c>
      <c r="C201" s="87" t="s">
        <v>762</v>
      </c>
      <c r="D201" s="87" t="s">
        <v>764</v>
      </c>
      <c r="E201" s="87" t="s">
        <v>764</v>
      </c>
      <c r="F201" s="87" t="s">
        <v>764</v>
      </c>
      <c r="G201" s="87" t="s">
        <v>764</v>
      </c>
      <c r="H201" s="87" t="s">
        <v>764</v>
      </c>
      <c r="I201" s="87" t="s">
        <v>764</v>
      </c>
      <c r="J201" s="87" t="s">
        <v>764</v>
      </c>
      <c r="K201" s="87" t="str">
        <f>IF(Q200=0,"p","m")</f>
        <v>p</v>
      </c>
      <c r="L201" s="87" t="s">
        <v>764</v>
      </c>
      <c r="M201" s="87" t="s">
        <v>764</v>
      </c>
      <c r="N201" s="87" t="s">
        <v>764</v>
      </c>
    </row>
    <row r="202" spans="1:14">
      <c r="A202" s="87">
        <v>6299</v>
      </c>
      <c r="B202" s="87" t="s">
        <v>270</v>
      </c>
      <c r="C202" s="87" t="s">
        <v>762</v>
      </c>
      <c r="D202" s="87" t="s">
        <v>764</v>
      </c>
      <c r="E202" s="87" t="s">
        <v>764</v>
      </c>
      <c r="F202" s="87" t="s">
        <v>764</v>
      </c>
      <c r="G202" s="87" t="s">
        <v>764</v>
      </c>
      <c r="H202" s="87" t="s">
        <v>764</v>
      </c>
      <c r="I202" s="87" t="s">
        <v>764</v>
      </c>
      <c r="J202" s="87" t="s">
        <v>764</v>
      </c>
      <c r="K202" s="87" t="str">
        <f t="shared" si="3"/>
        <v>p</v>
      </c>
      <c r="L202" s="87" t="s">
        <v>764</v>
      </c>
      <c r="M202" s="87" t="s">
        <v>764</v>
      </c>
      <c r="N202" s="87" t="s">
        <v>764</v>
      </c>
    </row>
    <row r="203" spans="1:14">
      <c r="A203" s="87">
        <v>6999</v>
      </c>
      <c r="B203" s="87" t="s">
        <v>460</v>
      </c>
      <c r="C203" s="87" t="s">
        <v>762</v>
      </c>
      <c r="D203" s="87" t="s">
        <v>764</v>
      </c>
      <c r="E203" s="87" t="s">
        <v>764</v>
      </c>
      <c r="F203" s="87" t="s">
        <v>764</v>
      </c>
      <c r="G203" s="87" t="s">
        <v>764</v>
      </c>
      <c r="H203" s="87" t="s">
        <v>764</v>
      </c>
      <c r="I203" s="87" t="s">
        <v>764</v>
      </c>
      <c r="J203" s="87" t="s">
        <v>764</v>
      </c>
      <c r="K203" s="87" t="str">
        <f t="shared" ref="K203:K269" si="4">IF(Q202=0,"p","m")</f>
        <v>p</v>
      </c>
      <c r="L203" s="87" t="s">
        <v>764</v>
      </c>
      <c r="M203" s="87" t="s">
        <v>764</v>
      </c>
      <c r="N203" s="87" t="s">
        <v>764</v>
      </c>
    </row>
    <row r="204" spans="1:14">
      <c r="A204" s="87">
        <v>7000</v>
      </c>
      <c r="B204" s="87" t="s">
        <v>461</v>
      </c>
      <c r="C204" s="87" t="s">
        <v>762</v>
      </c>
      <c r="D204" s="87" t="s">
        <v>764</v>
      </c>
      <c r="E204" s="87" t="s">
        <v>764</v>
      </c>
      <c r="F204" s="87" t="s">
        <v>764</v>
      </c>
      <c r="G204" s="87" t="s">
        <v>764</v>
      </c>
      <c r="H204" s="87" t="s">
        <v>764</v>
      </c>
      <c r="I204" s="87" t="s">
        <v>764</v>
      </c>
      <c r="J204" s="87" t="s">
        <v>764</v>
      </c>
      <c r="K204" s="87" t="str">
        <f t="shared" si="4"/>
        <v>p</v>
      </c>
      <c r="L204" s="87" t="s">
        <v>764</v>
      </c>
      <c r="M204" s="87" t="s">
        <v>764</v>
      </c>
      <c r="N204" s="87" t="s">
        <v>764</v>
      </c>
    </row>
    <row r="205" spans="1:14">
      <c r="A205" s="87">
        <v>7100</v>
      </c>
      <c r="B205" s="87" t="s">
        <v>768</v>
      </c>
      <c r="C205" s="87" t="s">
        <v>762</v>
      </c>
      <c r="D205" s="87" t="s">
        <v>764</v>
      </c>
      <c r="E205" s="87" t="s">
        <v>764</v>
      </c>
      <c r="F205" s="87" t="s">
        <v>764</v>
      </c>
      <c r="G205" s="87" t="s">
        <v>764</v>
      </c>
      <c r="H205" s="87" t="s">
        <v>764</v>
      </c>
      <c r="I205" s="87" t="s">
        <v>764</v>
      </c>
      <c r="J205" s="87" t="s">
        <v>763</v>
      </c>
      <c r="K205" s="87" t="str">
        <f t="shared" si="4"/>
        <v>p</v>
      </c>
      <c r="L205" s="87" t="s">
        <v>764</v>
      </c>
      <c r="M205" s="87" t="s">
        <v>764</v>
      </c>
      <c r="N205" s="87" t="s">
        <v>764</v>
      </c>
    </row>
    <row r="206" spans="1:14">
      <c r="A206" s="87">
        <v>7101</v>
      </c>
      <c r="B206" s="87" t="s">
        <v>463</v>
      </c>
      <c r="C206" s="87" t="s">
        <v>762</v>
      </c>
      <c r="D206" s="87" t="s">
        <v>764</v>
      </c>
      <c r="E206" s="87" t="s">
        <v>764</v>
      </c>
      <c r="F206" s="87" t="s">
        <v>764</v>
      </c>
      <c r="G206" s="87" t="s">
        <v>764</v>
      </c>
      <c r="H206" s="87" t="s">
        <v>764</v>
      </c>
      <c r="I206" s="87" t="s">
        <v>764</v>
      </c>
      <c r="J206" s="87" t="s">
        <v>763</v>
      </c>
      <c r="K206" s="87" t="str">
        <f t="shared" si="4"/>
        <v>p</v>
      </c>
      <c r="L206" s="87" t="s">
        <v>764</v>
      </c>
      <c r="M206" s="87" t="s">
        <v>764</v>
      </c>
      <c r="N206" s="87" t="s">
        <v>764</v>
      </c>
    </row>
    <row r="207" spans="1:14">
      <c r="A207" s="87">
        <v>7102</v>
      </c>
      <c r="B207" s="87" t="s">
        <v>465</v>
      </c>
      <c r="C207" s="87" t="s">
        <v>762</v>
      </c>
      <c r="D207" s="87" t="s">
        <v>764</v>
      </c>
      <c r="E207" s="87" t="s">
        <v>764</v>
      </c>
      <c r="F207" s="87" t="s">
        <v>764</v>
      </c>
      <c r="G207" s="87" t="s">
        <v>764</v>
      </c>
      <c r="H207" s="87" t="s">
        <v>764</v>
      </c>
      <c r="I207" s="87" t="s">
        <v>764</v>
      </c>
      <c r="J207" s="87" t="s">
        <v>763</v>
      </c>
      <c r="K207" s="87" t="str">
        <f t="shared" si="4"/>
        <v>p</v>
      </c>
      <c r="L207" s="87" t="s">
        <v>764</v>
      </c>
      <c r="M207" s="87" t="s">
        <v>764</v>
      </c>
      <c r="N207" s="87" t="s">
        <v>764</v>
      </c>
    </row>
    <row r="208" spans="1:14">
      <c r="A208" s="87">
        <v>7103</v>
      </c>
      <c r="B208" s="87" t="s">
        <v>466</v>
      </c>
      <c r="C208" s="87" t="s">
        <v>762</v>
      </c>
      <c r="D208" s="87" t="s">
        <v>764</v>
      </c>
      <c r="E208" s="87" t="s">
        <v>764</v>
      </c>
      <c r="F208" s="87" t="s">
        <v>764</v>
      </c>
      <c r="G208" s="87" t="s">
        <v>764</v>
      </c>
      <c r="H208" s="87" t="s">
        <v>764</v>
      </c>
      <c r="I208" s="87" t="s">
        <v>764</v>
      </c>
      <c r="J208" s="87" t="s">
        <v>763</v>
      </c>
      <c r="K208" s="87" t="str">
        <f t="shared" si="4"/>
        <v>p</v>
      </c>
      <c r="L208" s="87" t="s">
        <v>764</v>
      </c>
      <c r="M208" s="87" t="s">
        <v>764</v>
      </c>
      <c r="N208" s="87" t="s">
        <v>764</v>
      </c>
    </row>
    <row r="209" spans="1:14">
      <c r="A209" s="87">
        <v>7104</v>
      </c>
      <c r="B209" s="87" t="s">
        <v>468</v>
      </c>
      <c r="C209" s="87" t="s">
        <v>762</v>
      </c>
      <c r="D209" s="87" t="s">
        <v>764</v>
      </c>
      <c r="E209" s="87" t="s">
        <v>764</v>
      </c>
      <c r="F209" s="87" t="s">
        <v>764</v>
      </c>
      <c r="G209" s="87" t="s">
        <v>764</v>
      </c>
      <c r="H209" s="87" t="s">
        <v>764</v>
      </c>
      <c r="I209" s="87" t="s">
        <v>764</v>
      </c>
      <c r="J209" s="87" t="s">
        <v>763</v>
      </c>
      <c r="K209" s="87" t="str">
        <f t="shared" si="4"/>
        <v>p</v>
      </c>
      <c r="L209" s="87" t="s">
        <v>764</v>
      </c>
      <c r="M209" s="87" t="s">
        <v>764</v>
      </c>
      <c r="N209" s="87" t="s">
        <v>764</v>
      </c>
    </row>
    <row r="210" spans="1:14">
      <c r="A210" s="87">
        <v>7105</v>
      </c>
      <c r="B210" s="87" t="s">
        <v>469</v>
      </c>
      <c r="C210" s="87" t="s">
        <v>762</v>
      </c>
      <c r="D210" s="87" t="s">
        <v>764</v>
      </c>
      <c r="E210" s="87" t="s">
        <v>764</v>
      </c>
      <c r="F210" s="87" t="s">
        <v>764</v>
      </c>
      <c r="G210" s="87" t="s">
        <v>764</v>
      </c>
      <c r="H210" s="87" t="s">
        <v>764</v>
      </c>
      <c r="I210" s="87" t="s">
        <v>764</v>
      </c>
      <c r="J210" s="87" t="s">
        <v>763</v>
      </c>
      <c r="K210" s="87" t="str">
        <f t="shared" si="4"/>
        <v>p</v>
      </c>
      <c r="L210" s="87" t="s">
        <v>764</v>
      </c>
      <c r="M210" s="87" t="s">
        <v>764</v>
      </c>
      <c r="N210" s="87" t="s">
        <v>764</v>
      </c>
    </row>
    <row r="211" spans="1:14">
      <c r="A211" s="87">
        <v>7106</v>
      </c>
      <c r="B211" s="87" t="s">
        <v>769</v>
      </c>
      <c r="C211" s="87" t="s">
        <v>762</v>
      </c>
      <c r="D211" s="87" t="s">
        <v>764</v>
      </c>
      <c r="E211" s="87" t="s">
        <v>764</v>
      </c>
      <c r="F211" s="87" t="s">
        <v>764</v>
      </c>
      <c r="G211" s="87" t="s">
        <v>764</v>
      </c>
      <c r="H211" s="87" t="s">
        <v>764</v>
      </c>
      <c r="I211" s="87" t="s">
        <v>764</v>
      </c>
      <c r="J211" s="87" t="s">
        <v>763</v>
      </c>
      <c r="K211" s="87" t="str">
        <f t="shared" si="4"/>
        <v>p</v>
      </c>
      <c r="L211" s="87" t="s">
        <v>764</v>
      </c>
      <c r="M211" s="87" t="s">
        <v>764</v>
      </c>
      <c r="N211" s="87" t="s">
        <v>764</v>
      </c>
    </row>
    <row r="212" spans="1:14">
      <c r="A212" s="87">
        <v>7199</v>
      </c>
      <c r="B212" s="87" t="s">
        <v>270</v>
      </c>
      <c r="C212" s="87" t="s">
        <v>762</v>
      </c>
      <c r="D212" s="87" t="s">
        <v>764</v>
      </c>
      <c r="E212" s="87" t="s">
        <v>764</v>
      </c>
      <c r="F212" s="87" t="s">
        <v>764</v>
      </c>
      <c r="G212" s="87" t="s">
        <v>764</v>
      </c>
      <c r="H212" s="87" t="s">
        <v>764</v>
      </c>
      <c r="I212" s="87" t="s">
        <v>764</v>
      </c>
      <c r="J212" s="87" t="s">
        <v>763</v>
      </c>
      <c r="K212" s="87" t="str">
        <f>IF(Q210=0,"p","m")</f>
        <v>p</v>
      </c>
      <c r="L212" s="87" t="s">
        <v>764</v>
      </c>
      <c r="M212" s="87" t="s">
        <v>764</v>
      </c>
      <c r="N212" s="87" t="s">
        <v>764</v>
      </c>
    </row>
    <row r="213" spans="1:14">
      <c r="A213" s="87">
        <v>7200</v>
      </c>
      <c r="B213" s="87" t="s">
        <v>770</v>
      </c>
      <c r="C213" s="87" t="s">
        <v>762</v>
      </c>
      <c r="D213" s="87" t="s">
        <v>764</v>
      </c>
      <c r="E213" s="87" t="s">
        <v>764</v>
      </c>
      <c r="F213" s="87" t="s">
        <v>764</v>
      </c>
      <c r="G213" s="87" t="s">
        <v>764</v>
      </c>
      <c r="H213" s="87" t="s">
        <v>764</v>
      </c>
      <c r="I213" s="87" t="s">
        <v>764</v>
      </c>
      <c r="J213" s="87" t="s">
        <v>764</v>
      </c>
      <c r="K213" s="87" t="str">
        <f t="shared" si="4"/>
        <v>p</v>
      </c>
      <c r="L213" s="87" t="s">
        <v>764</v>
      </c>
      <c r="M213" s="87" t="s">
        <v>764</v>
      </c>
      <c r="N213" s="87" t="s">
        <v>764</v>
      </c>
    </row>
    <row r="214" spans="1:14">
      <c r="A214" s="87">
        <v>7201</v>
      </c>
      <c r="B214" s="87" t="s">
        <v>113</v>
      </c>
      <c r="C214" s="87" t="s">
        <v>762</v>
      </c>
      <c r="D214" s="87" t="s">
        <v>764</v>
      </c>
      <c r="E214" s="87" t="s">
        <v>764</v>
      </c>
      <c r="F214" s="87" t="s">
        <v>764</v>
      </c>
      <c r="G214" s="87" t="s">
        <v>764</v>
      </c>
      <c r="H214" s="87" t="s">
        <v>764</v>
      </c>
      <c r="I214" s="87" t="s">
        <v>764</v>
      </c>
      <c r="J214" s="87" t="s">
        <v>764</v>
      </c>
      <c r="K214" s="87" t="str">
        <f t="shared" si="4"/>
        <v>p</v>
      </c>
      <c r="L214" s="87" t="s">
        <v>764</v>
      </c>
      <c r="M214" s="87" t="s">
        <v>764</v>
      </c>
      <c r="N214" s="87" t="s">
        <v>764</v>
      </c>
    </row>
    <row r="215" spans="1:14">
      <c r="A215" s="87">
        <v>7202</v>
      </c>
      <c r="B215" s="87" t="s">
        <v>473</v>
      </c>
      <c r="C215" s="87" t="s">
        <v>762</v>
      </c>
      <c r="D215" s="87" t="s">
        <v>764</v>
      </c>
      <c r="E215" s="87" t="s">
        <v>764</v>
      </c>
      <c r="F215" s="87" t="s">
        <v>764</v>
      </c>
      <c r="G215" s="87" t="s">
        <v>764</v>
      </c>
      <c r="H215" s="87" t="s">
        <v>764</v>
      </c>
      <c r="I215" s="87" t="s">
        <v>764</v>
      </c>
      <c r="J215" s="87" t="s">
        <v>764</v>
      </c>
      <c r="K215" s="87" t="str">
        <f t="shared" si="4"/>
        <v>p</v>
      </c>
      <c r="L215" s="87" t="s">
        <v>764</v>
      </c>
      <c r="M215" s="87" t="s">
        <v>764</v>
      </c>
      <c r="N215" s="87" t="s">
        <v>764</v>
      </c>
    </row>
    <row r="216" spans="1:14">
      <c r="A216" s="87">
        <v>7203</v>
      </c>
      <c r="B216" s="87" t="s">
        <v>230</v>
      </c>
      <c r="C216" s="87" t="s">
        <v>762</v>
      </c>
      <c r="D216" s="87" t="s">
        <v>764</v>
      </c>
      <c r="E216" s="87" t="s">
        <v>764</v>
      </c>
      <c r="F216" s="87" t="s">
        <v>764</v>
      </c>
      <c r="G216" s="87" t="s">
        <v>764</v>
      </c>
      <c r="H216" s="87" t="s">
        <v>764</v>
      </c>
      <c r="I216" s="87" t="s">
        <v>764</v>
      </c>
      <c r="J216" s="87" t="s">
        <v>764</v>
      </c>
      <c r="K216" s="87" t="str">
        <f t="shared" si="4"/>
        <v>p</v>
      </c>
      <c r="L216" s="87" t="s">
        <v>764</v>
      </c>
      <c r="M216" s="87" t="s">
        <v>764</v>
      </c>
      <c r="N216" s="87" t="s">
        <v>764</v>
      </c>
    </row>
    <row r="217" spans="1:14">
      <c r="A217" s="87">
        <v>7204</v>
      </c>
      <c r="B217" s="87" t="s">
        <v>476</v>
      </c>
      <c r="C217" s="87" t="s">
        <v>762</v>
      </c>
      <c r="D217" s="87" t="s">
        <v>764</v>
      </c>
      <c r="E217" s="87" t="s">
        <v>764</v>
      </c>
      <c r="F217" s="87" t="s">
        <v>764</v>
      </c>
      <c r="G217" s="87" t="s">
        <v>764</v>
      </c>
      <c r="H217" s="87" t="s">
        <v>764</v>
      </c>
      <c r="I217" s="87" t="s">
        <v>764</v>
      </c>
      <c r="J217" s="87" t="s">
        <v>764</v>
      </c>
      <c r="K217" s="87" t="str">
        <f t="shared" si="4"/>
        <v>p</v>
      </c>
      <c r="L217" s="87" t="s">
        <v>764</v>
      </c>
      <c r="M217" s="87" t="s">
        <v>764</v>
      </c>
      <c r="N217" s="87" t="s">
        <v>764</v>
      </c>
    </row>
    <row r="218" spans="1:14">
      <c r="A218" s="87">
        <v>7205</v>
      </c>
      <c r="B218" s="87" t="s">
        <v>458</v>
      </c>
      <c r="C218" s="87" t="s">
        <v>762</v>
      </c>
      <c r="D218" s="87" t="s">
        <v>764</v>
      </c>
      <c r="E218" s="87" t="s">
        <v>764</v>
      </c>
      <c r="F218" s="87" t="s">
        <v>764</v>
      </c>
      <c r="G218" s="87" t="s">
        <v>764</v>
      </c>
      <c r="H218" s="87" t="s">
        <v>764</v>
      </c>
      <c r="I218" s="87" t="s">
        <v>764</v>
      </c>
      <c r="J218" s="87" t="s">
        <v>764</v>
      </c>
      <c r="K218" s="87" t="str">
        <f t="shared" si="4"/>
        <v>p</v>
      </c>
      <c r="L218" s="87" t="s">
        <v>763</v>
      </c>
      <c r="M218" s="87" t="s">
        <v>764</v>
      </c>
      <c r="N218" s="87" t="s">
        <v>764</v>
      </c>
    </row>
    <row r="219" spans="1:14">
      <c r="A219" s="87">
        <v>7206</v>
      </c>
      <c r="B219" s="87" t="s">
        <v>478</v>
      </c>
      <c r="C219" s="87" t="s">
        <v>762</v>
      </c>
      <c r="D219" s="87" t="s">
        <v>764</v>
      </c>
      <c r="E219" s="87" t="s">
        <v>764</v>
      </c>
      <c r="F219" s="87" t="s">
        <v>764</v>
      </c>
      <c r="G219" s="87" t="s">
        <v>764</v>
      </c>
      <c r="H219" s="87" t="s">
        <v>764</v>
      </c>
      <c r="I219" s="87" t="s">
        <v>764</v>
      </c>
      <c r="J219" s="87" t="s">
        <v>764</v>
      </c>
      <c r="K219" s="87" t="str">
        <f t="shared" si="4"/>
        <v>p</v>
      </c>
      <c r="L219" s="87" t="s">
        <v>764</v>
      </c>
      <c r="M219" s="87" t="s">
        <v>764</v>
      </c>
      <c r="N219" s="87" t="s">
        <v>764</v>
      </c>
    </row>
    <row r="220" spans="1:14">
      <c r="A220" s="87">
        <v>7207</v>
      </c>
      <c r="B220" s="87" t="s">
        <v>479</v>
      </c>
      <c r="C220" s="87" t="s">
        <v>762</v>
      </c>
      <c r="D220" s="87" t="s">
        <v>764</v>
      </c>
      <c r="E220" s="87" t="s">
        <v>764</v>
      </c>
      <c r="F220" s="87" t="s">
        <v>764</v>
      </c>
      <c r="G220" s="87" t="s">
        <v>764</v>
      </c>
      <c r="H220" s="87" t="s">
        <v>764</v>
      </c>
      <c r="I220" s="87" t="s">
        <v>764</v>
      </c>
      <c r="J220" s="87" t="s">
        <v>764</v>
      </c>
      <c r="K220" s="87" t="str">
        <f t="shared" si="4"/>
        <v>p</v>
      </c>
      <c r="L220" s="87" t="s">
        <v>763</v>
      </c>
      <c r="M220" s="87" t="s">
        <v>764</v>
      </c>
      <c r="N220" s="87" t="s">
        <v>764</v>
      </c>
    </row>
    <row r="221" spans="1:14">
      <c r="A221" s="87">
        <v>7208</v>
      </c>
      <c r="B221" s="87" t="s">
        <v>152</v>
      </c>
      <c r="C221" s="87" t="s">
        <v>762</v>
      </c>
      <c r="D221" s="87" t="s">
        <v>764</v>
      </c>
      <c r="E221" s="87" t="s">
        <v>764</v>
      </c>
      <c r="F221" s="87" t="s">
        <v>764</v>
      </c>
      <c r="G221" s="87" t="s">
        <v>764</v>
      </c>
      <c r="H221" s="87" t="s">
        <v>764</v>
      </c>
      <c r="I221" s="87" t="s">
        <v>764</v>
      </c>
      <c r="J221" s="87" t="s">
        <v>764</v>
      </c>
      <c r="K221" s="87" t="str">
        <f t="shared" si="4"/>
        <v>p</v>
      </c>
      <c r="L221" s="87" t="s">
        <v>763</v>
      </c>
      <c r="M221" s="87" t="s">
        <v>764</v>
      </c>
      <c r="N221" s="87" t="s">
        <v>764</v>
      </c>
    </row>
    <row r="222" spans="1:14">
      <c r="A222" s="87">
        <v>7299</v>
      </c>
      <c r="B222" s="87" t="s">
        <v>270</v>
      </c>
      <c r="C222" s="87" t="s">
        <v>762</v>
      </c>
      <c r="D222" s="87" t="s">
        <v>764</v>
      </c>
      <c r="E222" s="87" t="s">
        <v>764</v>
      </c>
      <c r="F222" s="87" t="s">
        <v>764</v>
      </c>
      <c r="G222" s="87" t="s">
        <v>764</v>
      </c>
      <c r="H222" s="87" t="s">
        <v>764</v>
      </c>
      <c r="I222" s="87" t="s">
        <v>764</v>
      </c>
      <c r="J222" s="87" t="s">
        <v>764</v>
      </c>
      <c r="K222" s="87" t="str">
        <f t="shared" si="4"/>
        <v>p</v>
      </c>
      <c r="L222" s="87" t="s">
        <v>763</v>
      </c>
      <c r="M222" s="87" t="s">
        <v>764</v>
      </c>
      <c r="N222" s="87" t="s">
        <v>764</v>
      </c>
    </row>
    <row r="223" spans="1:14">
      <c r="A223" s="87">
        <v>7300</v>
      </c>
      <c r="B223" s="87" t="s">
        <v>482</v>
      </c>
      <c r="C223" s="87" t="s">
        <v>762</v>
      </c>
      <c r="D223" s="87" t="s">
        <v>764</v>
      </c>
      <c r="E223" s="87" t="s">
        <v>764</v>
      </c>
      <c r="F223" s="87" t="s">
        <v>764</v>
      </c>
      <c r="G223" s="87" t="s">
        <v>764</v>
      </c>
      <c r="H223" s="87" t="s">
        <v>764</v>
      </c>
      <c r="I223" s="87" t="s">
        <v>764</v>
      </c>
      <c r="J223" s="87" t="s">
        <v>764</v>
      </c>
      <c r="K223" s="87" t="str">
        <f t="shared" si="4"/>
        <v>p</v>
      </c>
      <c r="L223" s="87" t="s">
        <v>764</v>
      </c>
      <c r="M223" s="87" t="s">
        <v>764</v>
      </c>
      <c r="N223" s="87" t="s">
        <v>764</v>
      </c>
    </row>
    <row r="224" spans="1:14">
      <c r="A224" s="87">
        <v>7301</v>
      </c>
      <c r="B224" s="87" t="s">
        <v>483</v>
      </c>
      <c r="C224" s="87" t="s">
        <v>762</v>
      </c>
      <c r="D224" s="87" t="s">
        <v>764</v>
      </c>
      <c r="E224" s="87" t="s">
        <v>764</v>
      </c>
      <c r="F224" s="87" t="s">
        <v>764</v>
      </c>
      <c r="G224" s="87" t="s">
        <v>764</v>
      </c>
      <c r="H224" s="87" t="s">
        <v>764</v>
      </c>
      <c r="I224" s="87" t="s">
        <v>764</v>
      </c>
      <c r="J224" s="87" t="s">
        <v>764</v>
      </c>
      <c r="K224" s="87" t="str">
        <f t="shared" si="4"/>
        <v>p</v>
      </c>
      <c r="L224" s="87" t="s">
        <v>764</v>
      </c>
      <c r="M224" s="87" t="s">
        <v>764</v>
      </c>
      <c r="N224" s="87" t="s">
        <v>764</v>
      </c>
    </row>
    <row r="225" spans="1:14">
      <c r="A225" s="87">
        <v>7302</v>
      </c>
      <c r="B225" s="87" t="s">
        <v>485</v>
      </c>
      <c r="C225" s="87" t="s">
        <v>762</v>
      </c>
      <c r="D225" s="87" t="s">
        <v>764</v>
      </c>
      <c r="E225" s="87" t="s">
        <v>764</v>
      </c>
      <c r="F225" s="87" t="s">
        <v>764</v>
      </c>
      <c r="G225" s="87" t="s">
        <v>764</v>
      </c>
      <c r="H225" s="87" t="s">
        <v>764</v>
      </c>
      <c r="I225" s="87" t="s">
        <v>764</v>
      </c>
      <c r="J225" s="87" t="s">
        <v>764</v>
      </c>
      <c r="K225" s="87" t="str">
        <f t="shared" si="4"/>
        <v>p</v>
      </c>
      <c r="L225" s="87" t="s">
        <v>764</v>
      </c>
      <c r="M225" s="87" t="s">
        <v>764</v>
      </c>
      <c r="N225" s="87" t="s">
        <v>764</v>
      </c>
    </row>
    <row r="226" spans="1:14">
      <c r="A226" s="87">
        <v>7303</v>
      </c>
      <c r="B226" s="87" t="s">
        <v>486</v>
      </c>
      <c r="C226" s="87" t="s">
        <v>762</v>
      </c>
      <c r="D226" s="87" t="s">
        <v>764</v>
      </c>
      <c r="E226" s="87" t="s">
        <v>764</v>
      </c>
      <c r="F226" s="87" t="s">
        <v>764</v>
      </c>
      <c r="G226" s="87" t="s">
        <v>764</v>
      </c>
      <c r="H226" s="87" t="s">
        <v>764</v>
      </c>
      <c r="I226" s="87" t="s">
        <v>764</v>
      </c>
      <c r="J226" s="87" t="s">
        <v>764</v>
      </c>
      <c r="K226" s="87" t="str">
        <f t="shared" si="4"/>
        <v>p</v>
      </c>
      <c r="L226" s="87" t="s">
        <v>764</v>
      </c>
      <c r="M226" s="87" t="s">
        <v>764</v>
      </c>
      <c r="N226" s="87" t="s">
        <v>764</v>
      </c>
    </row>
    <row r="227" spans="1:14">
      <c r="A227" s="87">
        <v>7304</v>
      </c>
      <c r="B227" s="87" t="s">
        <v>487</v>
      </c>
      <c r="C227" s="87" t="s">
        <v>762</v>
      </c>
      <c r="D227" s="87" t="s">
        <v>764</v>
      </c>
      <c r="E227" s="87" t="s">
        <v>764</v>
      </c>
      <c r="F227" s="87" t="s">
        <v>764</v>
      </c>
      <c r="G227" s="87" t="s">
        <v>764</v>
      </c>
      <c r="H227" s="87" t="s">
        <v>764</v>
      </c>
      <c r="I227" s="87" t="s">
        <v>764</v>
      </c>
      <c r="J227" s="87" t="s">
        <v>764</v>
      </c>
      <c r="K227" s="87" t="str">
        <f t="shared" si="4"/>
        <v>p</v>
      </c>
      <c r="L227" s="87" t="s">
        <v>764</v>
      </c>
      <c r="M227" s="87" t="s">
        <v>764</v>
      </c>
      <c r="N227" s="87" t="s">
        <v>764</v>
      </c>
    </row>
    <row r="228" spans="1:14">
      <c r="A228" s="87">
        <v>7305</v>
      </c>
      <c r="B228" s="87" t="s">
        <v>488</v>
      </c>
      <c r="C228" s="87" t="s">
        <v>762</v>
      </c>
      <c r="D228" s="87" t="s">
        <v>764</v>
      </c>
      <c r="E228" s="87" t="s">
        <v>764</v>
      </c>
      <c r="F228" s="87" t="s">
        <v>764</v>
      </c>
      <c r="G228" s="87" t="s">
        <v>764</v>
      </c>
      <c r="H228" s="87" t="s">
        <v>764</v>
      </c>
      <c r="I228" s="87" t="s">
        <v>764</v>
      </c>
      <c r="J228" s="87" t="s">
        <v>764</v>
      </c>
      <c r="K228" s="87" t="str">
        <f t="shared" si="4"/>
        <v>p</v>
      </c>
      <c r="L228" s="87" t="s">
        <v>763</v>
      </c>
      <c r="M228" s="87" t="s">
        <v>764</v>
      </c>
      <c r="N228" s="87" t="s">
        <v>764</v>
      </c>
    </row>
    <row r="229" spans="1:14">
      <c r="A229" s="87">
        <v>7306</v>
      </c>
      <c r="B229" s="87" t="s">
        <v>489</v>
      </c>
      <c r="C229" s="87" t="s">
        <v>762</v>
      </c>
      <c r="D229" s="87" t="s">
        <v>764</v>
      </c>
      <c r="E229" s="87" t="s">
        <v>764</v>
      </c>
      <c r="F229" s="87" t="s">
        <v>764</v>
      </c>
      <c r="G229" s="87" t="s">
        <v>764</v>
      </c>
      <c r="H229" s="87" t="s">
        <v>764</v>
      </c>
      <c r="I229" s="87" t="s">
        <v>764</v>
      </c>
      <c r="J229" s="87" t="s">
        <v>764</v>
      </c>
      <c r="K229" s="87" t="str">
        <f t="shared" si="4"/>
        <v>p</v>
      </c>
      <c r="L229" s="87" t="s">
        <v>763</v>
      </c>
      <c r="M229" s="87" t="s">
        <v>764</v>
      </c>
      <c r="N229" s="87" t="s">
        <v>764</v>
      </c>
    </row>
    <row r="230" spans="1:14">
      <c r="A230" s="87">
        <v>7307</v>
      </c>
      <c r="B230" s="87" t="s">
        <v>490</v>
      </c>
      <c r="C230" s="87" t="s">
        <v>762</v>
      </c>
      <c r="D230" s="87" t="s">
        <v>764</v>
      </c>
      <c r="E230" s="87" t="s">
        <v>764</v>
      </c>
      <c r="F230" s="87" t="s">
        <v>764</v>
      </c>
      <c r="G230" s="87" t="s">
        <v>764</v>
      </c>
      <c r="H230" s="87" t="s">
        <v>764</v>
      </c>
      <c r="I230" s="87" t="s">
        <v>764</v>
      </c>
      <c r="J230" s="87" t="s">
        <v>764</v>
      </c>
      <c r="K230" s="87" t="str">
        <f t="shared" si="4"/>
        <v>p</v>
      </c>
      <c r="L230" s="87" t="s">
        <v>763</v>
      </c>
      <c r="M230" s="87" t="s">
        <v>764</v>
      </c>
      <c r="N230" s="87" t="s">
        <v>764</v>
      </c>
    </row>
    <row r="231" spans="1:14">
      <c r="A231" s="87">
        <v>7308</v>
      </c>
      <c r="B231" s="87" t="s">
        <v>491</v>
      </c>
      <c r="C231" s="87" t="s">
        <v>762</v>
      </c>
      <c r="D231" s="87" t="s">
        <v>764</v>
      </c>
      <c r="E231" s="87" t="s">
        <v>764</v>
      </c>
      <c r="F231" s="87" t="s">
        <v>764</v>
      </c>
      <c r="G231" s="87" t="s">
        <v>764</v>
      </c>
      <c r="H231" s="87" t="s">
        <v>764</v>
      </c>
      <c r="I231" s="87" t="s">
        <v>764</v>
      </c>
      <c r="J231" s="87" t="s">
        <v>764</v>
      </c>
      <c r="K231" s="87" t="str">
        <f t="shared" si="4"/>
        <v>p</v>
      </c>
      <c r="L231" s="87" t="s">
        <v>764</v>
      </c>
      <c r="M231" s="87" t="s">
        <v>764</v>
      </c>
      <c r="N231" s="87" t="s">
        <v>764</v>
      </c>
    </row>
    <row r="232" spans="1:14">
      <c r="A232" s="87">
        <v>7309</v>
      </c>
      <c r="B232" s="87" t="s">
        <v>492</v>
      </c>
      <c r="C232" s="87" t="s">
        <v>762</v>
      </c>
      <c r="D232" s="87" t="s">
        <v>764</v>
      </c>
      <c r="E232" s="87" t="s">
        <v>764</v>
      </c>
      <c r="F232" s="87" t="s">
        <v>764</v>
      </c>
      <c r="G232" s="87" t="s">
        <v>764</v>
      </c>
      <c r="H232" s="87" t="s">
        <v>764</v>
      </c>
      <c r="I232" s="87" t="s">
        <v>764</v>
      </c>
      <c r="J232" s="87" t="s">
        <v>764</v>
      </c>
      <c r="K232" s="87" t="str">
        <f t="shared" si="4"/>
        <v>p</v>
      </c>
      <c r="L232" s="87" t="s">
        <v>764</v>
      </c>
      <c r="M232" s="87" t="s">
        <v>764</v>
      </c>
      <c r="N232" s="87" t="s">
        <v>764</v>
      </c>
    </row>
    <row r="233" spans="1:14">
      <c r="A233" s="87">
        <v>7310</v>
      </c>
      <c r="B233" s="87" t="s">
        <v>493</v>
      </c>
      <c r="C233" s="87" t="s">
        <v>762</v>
      </c>
      <c r="D233" s="87" t="s">
        <v>764</v>
      </c>
      <c r="E233" s="87" t="s">
        <v>764</v>
      </c>
      <c r="F233" s="87" t="s">
        <v>764</v>
      </c>
      <c r="G233" s="87" t="s">
        <v>764</v>
      </c>
      <c r="H233" s="87" t="s">
        <v>764</v>
      </c>
      <c r="I233" s="87" t="s">
        <v>764</v>
      </c>
      <c r="J233" s="87" t="s">
        <v>764</v>
      </c>
      <c r="K233" s="87" t="str">
        <f t="shared" si="4"/>
        <v>p</v>
      </c>
      <c r="L233" s="87" t="s">
        <v>764</v>
      </c>
      <c r="M233" s="87" t="s">
        <v>764</v>
      </c>
      <c r="N233" s="87" t="s">
        <v>764</v>
      </c>
    </row>
    <row r="234" spans="1:14">
      <c r="A234" s="87">
        <v>7311</v>
      </c>
      <c r="B234" s="87" t="s">
        <v>771</v>
      </c>
      <c r="C234" s="87" t="s">
        <v>762</v>
      </c>
      <c r="D234" s="87" t="s">
        <v>764</v>
      </c>
      <c r="E234" s="87" t="s">
        <v>764</v>
      </c>
      <c r="F234" s="87" t="s">
        <v>764</v>
      </c>
      <c r="G234" s="87" t="s">
        <v>764</v>
      </c>
      <c r="H234" s="87" t="s">
        <v>764</v>
      </c>
      <c r="I234" s="87" t="s">
        <v>764</v>
      </c>
      <c r="J234" s="87" t="s">
        <v>764</v>
      </c>
      <c r="K234" s="87" t="str">
        <f t="shared" si="4"/>
        <v>p</v>
      </c>
      <c r="L234" s="87" t="s">
        <v>763</v>
      </c>
      <c r="M234" s="87" t="s">
        <v>764</v>
      </c>
      <c r="N234" s="87" t="s">
        <v>764</v>
      </c>
    </row>
    <row r="235" spans="1:14">
      <c r="A235" s="87">
        <v>7312</v>
      </c>
      <c r="B235" s="87" t="s">
        <v>772</v>
      </c>
      <c r="C235" s="87" t="s">
        <v>762</v>
      </c>
      <c r="D235" s="87" t="s">
        <v>764</v>
      </c>
      <c r="E235" s="87" t="s">
        <v>764</v>
      </c>
      <c r="F235" s="87" t="s">
        <v>764</v>
      </c>
      <c r="G235" s="87" t="s">
        <v>764</v>
      </c>
      <c r="H235" s="87" t="s">
        <v>764</v>
      </c>
      <c r="I235" s="87" t="s">
        <v>764</v>
      </c>
      <c r="J235" s="87" t="s">
        <v>764</v>
      </c>
      <c r="K235" s="87" t="str">
        <f t="shared" si="4"/>
        <v>p</v>
      </c>
      <c r="L235" s="87" t="s">
        <v>763</v>
      </c>
      <c r="M235" s="87" t="s">
        <v>764</v>
      </c>
      <c r="N235" s="87" t="s">
        <v>764</v>
      </c>
    </row>
    <row r="236" spans="1:14">
      <c r="A236" s="87">
        <v>7399</v>
      </c>
      <c r="B236" s="87" t="s">
        <v>270</v>
      </c>
      <c r="C236" s="87" t="s">
        <v>762</v>
      </c>
      <c r="D236" s="87" t="s">
        <v>764</v>
      </c>
      <c r="E236" s="87" t="s">
        <v>764</v>
      </c>
      <c r="F236" s="87" t="s">
        <v>764</v>
      </c>
      <c r="G236" s="87" t="s">
        <v>764</v>
      </c>
      <c r="H236" s="87" t="s">
        <v>764</v>
      </c>
      <c r="I236" s="87" t="s">
        <v>764</v>
      </c>
      <c r="J236" s="87" t="s">
        <v>764</v>
      </c>
      <c r="K236" s="87" t="str">
        <f>IF(Q234=0,"p","m")</f>
        <v>p</v>
      </c>
      <c r="L236" s="87" t="s">
        <v>763</v>
      </c>
      <c r="M236" s="87" t="s">
        <v>764</v>
      </c>
      <c r="N236" s="87" t="s">
        <v>764</v>
      </c>
    </row>
    <row r="237" spans="1:14">
      <c r="A237" s="87">
        <v>7400</v>
      </c>
      <c r="B237" s="87" t="s">
        <v>498</v>
      </c>
      <c r="C237" s="87" t="s">
        <v>762</v>
      </c>
      <c r="D237" s="87" t="s">
        <v>764</v>
      </c>
      <c r="E237" s="87" t="s">
        <v>764</v>
      </c>
      <c r="F237" s="87" t="s">
        <v>764</v>
      </c>
      <c r="G237" s="87" t="s">
        <v>764</v>
      </c>
      <c r="H237" s="87" t="s">
        <v>764</v>
      </c>
      <c r="I237" s="87" t="s">
        <v>764</v>
      </c>
      <c r="J237" s="87" t="s">
        <v>764</v>
      </c>
      <c r="K237" s="87" t="str">
        <f t="shared" si="4"/>
        <v>p</v>
      </c>
      <c r="L237" s="87" t="s">
        <v>764</v>
      </c>
      <c r="M237" s="87" t="s">
        <v>764</v>
      </c>
      <c r="N237" s="87" t="s">
        <v>764</v>
      </c>
    </row>
    <row r="238" spans="1:14">
      <c r="A238" s="87">
        <v>7401</v>
      </c>
      <c r="B238" s="87" t="s">
        <v>455</v>
      </c>
      <c r="C238" s="87" t="s">
        <v>762</v>
      </c>
      <c r="D238" s="87" t="s">
        <v>764</v>
      </c>
      <c r="E238" s="87" t="s">
        <v>764</v>
      </c>
      <c r="F238" s="87" t="s">
        <v>764</v>
      </c>
      <c r="G238" s="87" t="s">
        <v>764</v>
      </c>
      <c r="H238" s="87" t="s">
        <v>764</v>
      </c>
      <c r="I238" s="87" t="s">
        <v>764</v>
      </c>
      <c r="J238" s="87" t="s">
        <v>764</v>
      </c>
      <c r="K238" s="87" t="str">
        <f t="shared" si="4"/>
        <v>p</v>
      </c>
      <c r="L238" s="87" t="s">
        <v>764</v>
      </c>
      <c r="M238" s="87" t="s">
        <v>764</v>
      </c>
      <c r="N238" s="87" t="s">
        <v>764</v>
      </c>
    </row>
    <row r="239" spans="1:14">
      <c r="A239" s="87">
        <v>7402</v>
      </c>
      <c r="B239" s="87" t="s">
        <v>457</v>
      </c>
      <c r="C239" s="87" t="s">
        <v>762</v>
      </c>
      <c r="D239" s="87" t="s">
        <v>764</v>
      </c>
      <c r="E239" s="87" t="s">
        <v>764</v>
      </c>
      <c r="F239" s="87" t="s">
        <v>764</v>
      </c>
      <c r="G239" s="87" t="s">
        <v>764</v>
      </c>
      <c r="H239" s="87" t="s">
        <v>764</v>
      </c>
      <c r="I239" s="87" t="s">
        <v>764</v>
      </c>
      <c r="J239" s="87" t="s">
        <v>764</v>
      </c>
      <c r="K239" s="87" t="str">
        <f t="shared" si="4"/>
        <v>p</v>
      </c>
      <c r="L239" s="87" t="s">
        <v>764</v>
      </c>
      <c r="M239" s="87" t="s">
        <v>764</v>
      </c>
      <c r="N239" s="87" t="s">
        <v>764</v>
      </c>
    </row>
    <row r="240" spans="1:14">
      <c r="A240" s="87">
        <v>7499</v>
      </c>
      <c r="B240" s="87" t="s">
        <v>270</v>
      </c>
      <c r="C240" s="87" t="s">
        <v>762</v>
      </c>
      <c r="D240" s="87" t="s">
        <v>764</v>
      </c>
      <c r="E240" s="87" t="s">
        <v>764</v>
      </c>
      <c r="F240" s="87" t="s">
        <v>764</v>
      </c>
      <c r="G240" s="87" t="s">
        <v>764</v>
      </c>
      <c r="H240" s="87" t="s">
        <v>764</v>
      </c>
      <c r="I240" s="87" t="s">
        <v>764</v>
      </c>
      <c r="J240" s="87" t="s">
        <v>764</v>
      </c>
      <c r="K240" s="87" t="str">
        <f t="shared" si="4"/>
        <v>p</v>
      </c>
      <c r="L240" s="87" t="s">
        <v>764</v>
      </c>
      <c r="M240" s="87" t="s">
        <v>764</v>
      </c>
      <c r="N240" s="87" t="s">
        <v>764</v>
      </c>
    </row>
    <row r="241" spans="1:14">
      <c r="A241" s="87">
        <v>7500</v>
      </c>
      <c r="B241" s="87" t="s">
        <v>500</v>
      </c>
      <c r="C241" s="87" t="s">
        <v>762</v>
      </c>
      <c r="D241" s="87" t="s">
        <v>764</v>
      </c>
      <c r="E241" s="87" t="s">
        <v>764</v>
      </c>
      <c r="F241" s="87" t="s">
        <v>764</v>
      </c>
      <c r="G241" s="87" t="s">
        <v>764</v>
      </c>
      <c r="H241" s="87" t="s">
        <v>764</v>
      </c>
      <c r="I241" s="87" t="s">
        <v>764</v>
      </c>
      <c r="J241" s="87" t="s">
        <v>764</v>
      </c>
      <c r="K241" s="87" t="str">
        <f t="shared" si="4"/>
        <v>p</v>
      </c>
      <c r="L241" s="87" t="s">
        <v>763</v>
      </c>
      <c r="M241" s="87" t="s">
        <v>764</v>
      </c>
      <c r="N241" s="87" t="s">
        <v>764</v>
      </c>
    </row>
    <row r="242" spans="1:14">
      <c r="A242" s="87">
        <v>7501</v>
      </c>
      <c r="B242" s="87" t="s">
        <v>501</v>
      </c>
      <c r="C242" s="87" t="s">
        <v>762</v>
      </c>
      <c r="D242" s="87" t="s">
        <v>764</v>
      </c>
      <c r="E242" s="87" t="s">
        <v>764</v>
      </c>
      <c r="F242" s="87" t="s">
        <v>764</v>
      </c>
      <c r="G242" s="87" t="s">
        <v>764</v>
      </c>
      <c r="H242" s="87" t="s">
        <v>764</v>
      </c>
      <c r="I242" s="87" t="s">
        <v>764</v>
      </c>
      <c r="J242" s="87" t="s">
        <v>764</v>
      </c>
      <c r="K242" s="87" t="str">
        <f t="shared" si="4"/>
        <v>p</v>
      </c>
      <c r="L242" s="87" t="s">
        <v>763</v>
      </c>
      <c r="M242" s="87" t="s">
        <v>764</v>
      </c>
      <c r="N242" s="87" t="s">
        <v>764</v>
      </c>
    </row>
    <row r="243" spans="1:14">
      <c r="A243" s="87">
        <v>7502</v>
      </c>
      <c r="B243" s="87" t="s">
        <v>503</v>
      </c>
      <c r="C243" s="87" t="s">
        <v>762</v>
      </c>
      <c r="D243" s="87" t="s">
        <v>764</v>
      </c>
      <c r="E243" s="87" t="s">
        <v>764</v>
      </c>
      <c r="F243" s="87" t="s">
        <v>764</v>
      </c>
      <c r="G243" s="87" t="s">
        <v>764</v>
      </c>
      <c r="H243" s="87" t="s">
        <v>764</v>
      </c>
      <c r="I243" s="87" t="s">
        <v>764</v>
      </c>
      <c r="J243" s="87" t="s">
        <v>764</v>
      </c>
      <c r="K243" s="87" t="str">
        <f t="shared" si="4"/>
        <v>p</v>
      </c>
      <c r="L243" s="87" t="s">
        <v>763</v>
      </c>
      <c r="M243" s="87" t="s">
        <v>764</v>
      </c>
      <c r="N243" s="87" t="s">
        <v>764</v>
      </c>
    </row>
    <row r="244" spans="1:14">
      <c r="A244" s="87">
        <v>7503</v>
      </c>
      <c r="B244" s="87" t="s">
        <v>504</v>
      </c>
      <c r="C244" s="87" t="s">
        <v>762</v>
      </c>
      <c r="D244" s="87" t="s">
        <v>764</v>
      </c>
      <c r="E244" s="87" t="s">
        <v>764</v>
      </c>
      <c r="F244" s="87" t="s">
        <v>764</v>
      </c>
      <c r="G244" s="87" t="s">
        <v>764</v>
      </c>
      <c r="H244" s="87" t="s">
        <v>764</v>
      </c>
      <c r="I244" s="87" t="s">
        <v>764</v>
      </c>
      <c r="J244" s="87" t="s">
        <v>764</v>
      </c>
      <c r="K244" s="87" t="str">
        <f t="shared" si="4"/>
        <v>p</v>
      </c>
      <c r="L244" s="87" t="s">
        <v>763</v>
      </c>
      <c r="M244" s="87" t="s">
        <v>764</v>
      </c>
      <c r="N244" s="87" t="s">
        <v>764</v>
      </c>
    </row>
    <row r="245" spans="1:14">
      <c r="A245" s="87">
        <v>7599</v>
      </c>
      <c r="B245" s="87" t="s">
        <v>270</v>
      </c>
      <c r="C245" s="87" t="s">
        <v>762</v>
      </c>
      <c r="D245" s="87" t="s">
        <v>764</v>
      </c>
      <c r="E245" s="87" t="s">
        <v>764</v>
      </c>
      <c r="F245" s="87" t="s">
        <v>764</v>
      </c>
      <c r="G245" s="87" t="s">
        <v>764</v>
      </c>
      <c r="H245" s="87" t="s">
        <v>764</v>
      </c>
      <c r="I245" s="87" t="s">
        <v>764</v>
      </c>
      <c r="J245" s="87" t="s">
        <v>764</v>
      </c>
      <c r="K245" s="87" t="str">
        <f t="shared" si="4"/>
        <v>p</v>
      </c>
      <c r="L245" s="87" t="s">
        <v>763</v>
      </c>
      <c r="M245" s="87" t="s">
        <v>764</v>
      </c>
      <c r="N245" s="87" t="s">
        <v>764</v>
      </c>
    </row>
    <row r="246" spans="1:14">
      <c r="A246" s="87">
        <v>7600</v>
      </c>
      <c r="B246" s="87" t="s">
        <v>505</v>
      </c>
      <c r="C246" s="87" t="s">
        <v>762</v>
      </c>
      <c r="D246" s="87" t="s">
        <v>764</v>
      </c>
      <c r="E246" s="87" t="s">
        <v>764</v>
      </c>
      <c r="F246" s="87" t="s">
        <v>764</v>
      </c>
      <c r="G246" s="87" t="s">
        <v>764</v>
      </c>
      <c r="H246" s="87" t="s">
        <v>764</v>
      </c>
      <c r="I246" s="87" t="s">
        <v>764</v>
      </c>
      <c r="J246" s="87" t="s">
        <v>764</v>
      </c>
      <c r="K246" s="87" t="str">
        <f t="shared" si="4"/>
        <v>p</v>
      </c>
      <c r="L246" s="87" t="s">
        <v>763</v>
      </c>
      <c r="M246" s="87" t="s">
        <v>764</v>
      </c>
      <c r="N246" s="87" t="s">
        <v>764</v>
      </c>
    </row>
    <row r="247" spans="1:14">
      <c r="A247" s="87">
        <v>7601</v>
      </c>
      <c r="B247" s="87" t="s">
        <v>506</v>
      </c>
      <c r="C247" s="87" t="s">
        <v>762</v>
      </c>
      <c r="D247" s="87" t="s">
        <v>764</v>
      </c>
      <c r="E247" s="87" t="s">
        <v>764</v>
      </c>
      <c r="F247" s="87" t="s">
        <v>764</v>
      </c>
      <c r="G247" s="87" t="s">
        <v>764</v>
      </c>
      <c r="H247" s="87" t="s">
        <v>764</v>
      </c>
      <c r="I247" s="87" t="s">
        <v>764</v>
      </c>
      <c r="J247" s="87" t="s">
        <v>764</v>
      </c>
      <c r="K247" s="87" t="str">
        <f t="shared" si="4"/>
        <v>p</v>
      </c>
      <c r="L247" s="87" t="s">
        <v>763</v>
      </c>
      <c r="M247" s="87" t="s">
        <v>764</v>
      </c>
      <c r="N247" s="87" t="s">
        <v>764</v>
      </c>
    </row>
    <row r="248" spans="1:14">
      <c r="A248" s="87">
        <v>7699</v>
      </c>
      <c r="B248" s="87" t="s">
        <v>270</v>
      </c>
      <c r="C248" s="87" t="s">
        <v>762</v>
      </c>
      <c r="D248" s="87" t="s">
        <v>764</v>
      </c>
      <c r="E248" s="87" t="s">
        <v>764</v>
      </c>
      <c r="F248" s="87" t="s">
        <v>764</v>
      </c>
      <c r="G248" s="87" t="s">
        <v>764</v>
      </c>
      <c r="H248" s="87" t="s">
        <v>764</v>
      </c>
      <c r="I248" s="87" t="s">
        <v>764</v>
      </c>
      <c r="J248" s="87" t="s">
        <v>764</v>
      </c>
      <c r="K248" s="87" t="str">
        <f t="shared" si="4"/>
        <v>p</v>
      </c>
      <c r="L248" s="87" t="s">
        <v>763</v>
      </c>
      <c r="M248" s="87" t="s">
        <v>764</v>
      </c>
      <c r="N248" s="87" t="s">
        <v>764</v>
      </c>
    </row>
    <row r="249" spans="1:14">
      <c r="A249" s="87">
        <v>7999</v>
      </c>
      <c r="B249" s="87" t="s">
        <v>507</v>
      </c>
      <c r="C249" s="87" t="s">
        <v>762</v>
      </c>
      <c r="D249" s="87" t="s">
        <v>764</v>
      </c>
      <c r="E249" s="87" t="s">
        <v>764</v>
      </c>
      <c r="F249" s="87" t="s">
        <v>764</v>
      </c>
      <c r="G249" s="87" t="s">
        <v>764</v>
      </c>
      <c r="H249" s="87" t="s">
        <v>764</v>
      </c>
      <c r="I249" s="87" t="s">
        <v>764</v>
      </c>
      <c r="J249" s="87" t="s">
        <v>764</v>
      </c>
      <c r="K249" s="87" t="str">
        <f t="shared" si="4"/>
        <v>p</v>
      </c>
      <c r="L249" s="87" t="s">
        <v>763</v>
      </c>
      <c r="M249" s="87" t="s">
        <v>764</v>
      </c>
      <c r="N249" s="87" t="s">
        <v>764</v>
      </c>
    </row>
    <row r="250" spans="1:14">
      <c r="A250" s="87">
        <v>7700</v>
      </c>
      <c r="B250" s="87" t="s">
        <v>508</v>
      </c>
      <c r="C250" s="87" t="s">
        <v>762</v>
      </c>
      <c r="D250" s="87" t="s">
        <v>764</v>
      </c>
      <c r="E250" s="87" t="s">
        <v>764</v>
      </c>
      <c r="F250" s="87" t="s">
        <v>764</v>
      </c>
      <c r="G250" s="87" t="s">
        <v>764</v>
      </c>
      <c r="H250" s="87" t="s">
        <v>764</v>
      </c>
      <c r="I250" s="87" t="s">
        <v>764</v>
      </c>
      <c r="J250" s="87" t="s">
        <v>764</v>
      </c>
      <c r="K250" s="87" t="str">
        <f t="shared" si="4"/>
        <v>p</v>
      </c>
      <c r="L250" s="87" t="s">
        <v>763</v>
      </c>
      <c r="M250" s="87" t="s">
        <v>764</v>
      </c>
      <c r="N250" s="87" t="s">
        <v>764</v>
      </c>
    </row>
    <row r="251" spans="1:14">
      <c r="A251" s="87">
        <v>7701</v>
      </c>
      <c r="B251" s="87" t="s">
        <v>509</v>
      </c>
      <c r="C251" s="87" t="s">
        <v>762</v>
      </c>
      <c r="D251" s="87" t="s">
        <v>764</v>
      </c>
      <c r="E251" s="87" t="s">
        <v>764</v>
      </c>
      <c r="F251" s="87" t="s">
        <v>763</v>
      </c>
      <c r="G251" s="87" t="s">
        <v>764</v>
      </c>
      <c r="H251" s="87" t="s">
        <v>764</v>
      </c>
      <c r="I251" s="87" t="s">
        <v>764</v>
      </c>
      <c r="J251" s="87" t="s">
        <v>764</v>
      </c>
      <c r="K251" s="87" t="str">
        <f t="shared" si="4"/>
        <v>p</v>
      </c>
      <c r="L251" s="87" t="s">
        <v>763</v>
      </c>
      <c r="M251" s="87" t="s">
        <v>764</v>
      </c>
      <c r="N251" s="87" t="s">
        <v>764</v>
      </c>
    </row>
    <row r="252" spans="1:14">
      <c r="A252" s="87">
        <v>7702</v>
      </c>
      <c r="B252" s="87" t="s">
        <v>511</v>
      </c>
      <c r="C252" s="87" t="s">
        <v>762</v>
      </c>
      <c r="D252" s="87" t="s">
        <v>764</v>
      </c>
      <c r="E252" s="87" t="s">
        <v>764</v>
      </c>
      <c r="F252" s="87" t="s">
        <v>764</v>
      </c>
      <c r="G252" s="87" t="s">
        <v>764</v>
      </c>
      <c r="H252" s="87" t="s">
        <v>764</v>
      </c>
      <c r="I252" s="87" t="s">
        <v>764</v>
      </c>
      <c r="J252" s="87" t="s">
        <v>764</v>
      </c>
      <c r="K252" s="87" t="str">
        <f t="shared" si="4"/>
        <v>p</v>
      </c>
      <c r="L252" s="87" t="s">
        <v>763</v>
      </c>
      <c r="M252" s="87" t="s">
        <v>764</v>
      </c>
      <c r="N252" s="87" t="s">
        <v>764</v>
      </c>
    </row>
    <row r="253" spans="1:14">
      <c r="A253" s="87">
        <v>7703</v>
      </c>
      <c r="B253" s="87" t="s">
        <v>512</v>
      </c>
      <c r="C253" s="87" t="s">
        <v>762</v>
      </c>
      <c r="D253" s="87" t="s">
        <v>764</v>
      </c>
      <c r="E253" s="87" t="s">
        <v>764</v>
      </c>
      <c r="F253" s="87" t="s">
        <v>764</v>
      </c>
      <c r="G253" s="87" t="s">
        <v>764</v>
      </c>
      <c r="H253" s="87" t="s">
        <v>764</v>
      </c>
      <c r="I253" s="87" t="s">
        <v>764</v>
      </c>
      <c r="J253" s="87" t="s">
        <v>764</v>
      </c>
      <c r="K253" s="87" t="str">
        <f t="shared" si="4"/>
        <v>p</v>
      </c>
      <c r="L253" s="87" t="s">
        <v>763</v>
      </c>
      <c r="M253" s="87" t="s">
        <v>764</v>
      </c>
      <c r="N253" s="87" t="s">
        <v>764</v>
      </c>
    </row>
    <row r="254" spans="1:14">
      <c r="A254" s="87">
        <v>7704</v>
      </c>
      <c r="B254" s="87" t="s">
        <v>773</v>
      </c>
      <c r="C254" s="87" t="s">
        <v>762</v>
      </c>
      <c r="D254" s="87" t="s">
        <v>764</v>
      </c>
      <c r="E254" s="87" t="s">
        <v>764</v>
      </c>
      <c r="F254" s="87" t="s">
        <v>764</v>
      </c>
      <c r="G254" s="87" t="s">
        <v>764</v>
      </c>
      <c r="H254" s="87" t="s">
        <v>764</v>
      </c>
      <c r="I254" s="87" t="s">
        <v>764</v>
      </c>
      <c r="J254" s="87" t="s">
        <v>764</v>
      </c>
      <c r="K254" s="87" t="str">
        <f t="shared" si="4"/>
        <v>p</v>
      </c>
      <c r="L254" s="87" t="s">
        <v>763</v>
      </c>
      <c r="M254" s="87" t="s">
        <v>764</v>
      </c>
      <c r="N254" s="87" t="s">
        <v>764</v>
      </c>
    </row>
    <row r="255" spans="1:14">
      <c r="A255" s="87">
        <v>7705</v>
      </c>
      <c r="B255" s="87" t="s">
        <v>774</v>
      </c>
      <c r="C255" s="87" t="s">
        <v>762</v>
      </c>
      <c r="D255" s="87" t="s">
        <v>764</v>
      </c>
      <c r="E255" s="87" t="s">
        <v>764</v>
      </c>
      <c r="F255" s="87" t="s">
        <v>763</v>
      </c>
      <c r="G255" s="87" t="s">
        <v>764</v>
      </c>
      <c r="H255" s="87" t="s">
        <v>764</v>
      </c>
      <c r="I255" s="87" t="s">
        <v>764</v>
      </c>
      <c r="J255" s="87" t="s">
        <v>764</v>
      </c>
      <c r="K255" s="87" t="str">
        <f t="shared" si="4"/>
        <v>p</v>
      </c>
      <c r="L255" s="87" t="s">
        <v>763</v>
      </c>
      <c r="M255" s="87" t="s">
        <v>764</v>
      </c>
      <c r="N255" s="87" t="s">
        <v>764</v>
      </c>
    </row>
    <row r="256" spans="1:14">
      <c r="A256" s="87">
        <v>7706</v>
      </c>
      <c r="B256" s="87" t="s">
        <v>775</v>
      </c>
      <c r="C256" s="87" t="s">
        <v>762</v>
      </c>
      <c r="D256" s="87" t="s">
        <v>764</v>
      </c>
      <c r="E256" s="87" t="s">
        <v>764</v>
      </c>
      <c r="F256" s="87" t="s">
        <v>764</v>
      </c>
      <c r="G256" s="87" t="s">
        <v>764</v>
      </c>
      <c r="H256" s="87" t="s">
        <v>764</v>
      </c>
      <c r="I256" s="87" t="s">
        <v>764</v>
      </c>
      <c r="J256" s="87" t="s">
        <v>764</v>
      </c>
      <c r="K256" s="87" t="str">
        <f t="shared" si="4"/>
        <v>p</v>
      </c>
      <c r="L256" s="87" t="s">
        <v>763</v>
      </c>
      <c r="M256" s="87" t="s">
        <v>764</v>
      </c>
      <c r="N256" s="87" t="s">
        <v>764</v>
      </c>
    </row>
    <row r="257" spans="1:14">
      <c r="A257" s="87">
        <v>7707</v>
      </c>
      <c r="B257" s="87" t="s">
        <v>776</v>
      </c>
      <c r="C257" s="87" t="s">
        <v>762</v>
      </c>
      <c r="D257" s="87" t="s">
        <v>764</v>
      </c>
      <c r="E257" s="87" t="s">
        <v>764</v>
      </c>
      <c r="F257" s="87" t="s">
        <v>764</v>
      </c>
      <c r="G257" s="87" t="s">
        <v>764</v>
      </c>
      <c r="H257" s="87" t="s">
        <v>764</v>
      </c>
      <c r="I257" s="87" t="s">
        <v>764</v>
      </c>
      <c r="J257" s="87" t="s">
        <v>764</v>
      </c>
      <c r="K257" s="87" t="str">
        <f t="shared" si="4"/>
        <v>p</v>
      </c>
      <c r="L257" s="87" t="s">
        <v>763</v>
      </c>
      <c r="M257" s="87" t="s">
        <v>764</v>
      </c>
      <c r="N257" s="87" t="s">
        <v>764</v>
      </c>
    </row>
    <row r="258" spans="1:14">
      <c r="A258" s="87">
        <v>7800</v>
      </c>
      <c r="B258" s="87" t="s">
        <v>519</v>
      </c>
      <c r="C258" s="87" t="s">
        <v>762</v>
      </c>
      <c r="D258" s="87" t="s">
        <v>764</v>
      </c>
      <c r="E258" s="87" t="s">
        <v>764</v>
      </c>
      <c r="F258" s="87" t="s">
        <v>764</v>
      </c>
      <c r="G258" s="87" t="s">
        <v>764</v>
      </c>
      <c r="H258" s="87" t="s">
        <v>764</v>
      </c>
      <c r="I258" s="87" t="s">
        <v>764</v>
      </c>
      <c r="J258" s="87" t="s">
        <v>764</v>
      </c>
      <c r="K258" s="87" t="str">
        <f t="shared" si="4"/>
        <v>p</v>
      </c>
      <c r="L258" s="87" t="s">
        <v>763</v>
      </c>
      <c r="M258" s="87" t="s">
        <v>764</v>
      </c>
      <c r="N258" s="87" t="s">
        <v>764</v>
      </c>
    </row>
    <row r="259" spans="1:14">
      <c r="A259" s="87">
        <v>7801</v>
      </c>
      <c r="B259" s="87" t="s">
        <v>520</v>
      </c>
      <c r="C259" s="87" t="s">
        <v>762</v>
      </c>
      <c r="D259" s="87" t="s">
        <v>764</v>
      </c>
      <c r="E259" s="87" t="s">
        <v>764</v>
      </c>
      <c r="F259" s="87" t="s">
        <v>764</v>
      </c>
      <c r="G259" s="87" t="s">
        <v>764</v>
      </c>
      <c r="H259" s="87" t="s">
        <v>764</v>
      </c>
      <c r="I259" s="87" t="s">
        <v>764</v>
      </c>
      <c r="J259" s="87" t="s">
        <v>764</v>
      </c>
      <c r="K259" s="87" t="str">
        <f t="shared" si="4"/>
        <v>p</v>
      </c>
      <c r="L259" s="87" t="s">
        <v>763</v>
      </c>
      <c r="M259" s="87" t="s">
        <v>764</v>
      </c>
      <c r="N259" s="87" t="s">
        <v>764</v>
      </c>
    </row>
    <row r="260" spans="1:14">
      <c r="A260" s="87">
        <v>7802</v>
      </c>
      <c r="B260" s="87" t="s">
        <v>521</v>
      </c>
      <c r="C260" s="87" t="s">
        <v>762</v>
      </c>
      <c r="D260" s="87" t="s">
        <v>764</v>
      </c>
      <c r="E260" s="87" t="s">
        <v>764</v>
      </c>
      <c r="F260" s="87" t="s">
        <v>764</v>
      </c>
      <c r="G260" s="87" t="s">
        <v>764</v>
      </c>
      <c r="H260" s="87" t="s">
        <v>764</v>
      </c>
      <c r="I260" s="87" t="s">
        <v>764</v>
      </c>
      <c r="J260" s="87" t="s">
        <v>764</v>
      </c>
      <c r="K260" s="87" t="str">
        <f t="shared" si="4"/>
        <v>p</v>
      </c>
      <c r="L260" s="87" t="s">
        <v>763</v>
      </c>
      <c r="M260" s="87" t="s">
        <v>764</v>
      </c>
      <c r="N260" s="87" t="s">
        <v>764</v>
      </c>
    </row>
    <row r="261" spans="1:14">
      <c r="A261" s="87">
        <v>7803</v>
      </c>
      <c r="B261" s="87" t="s">
        <v>777</v>
      </c>
      <c r="C261" s="87" t="s">
        <v>762</v>
      </c>
      <c r="D261" s="87" t="s">
        <v>764</v>
      </c>
      <c r="E261" s="87" t="s">
        <v>764</v>
      </c>
      <c r="F261" s="87" t="s">
        <v>764</v>
      </c>
      <c r="G261" s="87" t="s">
        <v>764</v>
      </c>
      <c r="H261" s="87" t="s">
        <v>764</v>
      </c>
      <c r="I261" s="87" t="s">
        <v>764</v>
      </c>
      <c r="J261" s="87" t="s">
        <v>764</v>
      </c>
      <c r="K261" s="87" t="str">
        <f t="shared" si="4"/>
        <v>p</v>
      </c>
      <c r="L261" s="87" t="s">
        <v>763</v>
      </c>
      <c r="M261" s="87" t="s">
        <v>764</v>
      </c>
      <c r="N261" s="87" t="s">
        <v>764</v>
      </c>
    </row>
    <row r="262" spans="1:14">
      <c r="A262" s="87">
        <v>7804</v>
      </c>
      <c r="B262" s="87" t="s">
        <v>773</v>
      </c>
      <c r="C262" s="87" t="s">
        <v>762</v>
      </c>
      <c r="D262" s="87" t="s">
        <v>764</v>
      </c>
      <c r="E262" s="87" t="s">
        <v>764</v>
      </c>
      <c r="F262" s="87" t="s">
        <v>764</v>
      </c>
      <c r="G262" s="87" t="s">
        <v>764</v>
      </c>
      <c r="H262" s="87" t="s">
        <v>764</v>
      </c>
      <c r="I262" s="87" t="s">
        <v>764</v>
      </c>
      <c r="J262" s="87" t="s">
        <v>764</v>
      </c>
      <c r="K262" s="87" t="str">
        <f t="shared" si="4"/>
        <v>p</v>
      </c>
      <c r="L262" s="87" t="s">
        <v>763</v>
      </c>
      <c r="M262" s="87" t="s">
        <v>764</v>
      </c>
      <c r="N262" s="87" t="s">
        <v>764</v>
      </c>
    </row>
    <row r="263" spans="1:14">
      <c r="A263" s="87">
        <v>8000</v>
      </c>
      <c r="B263" s="87" t="s">
        <v>523</v>
      </c>
      <c r="C263" s="87" t="s">
        <v>762</v>
      </c>
      <c r="D263" s="87" t="s">
        <v>763</v>
      </c>
      <c r="E263" s="87" t="s">
        <v>764</v>
      </c>
      <c r="F263" s="87" t="s">
        <v>764</v>
      </c>
      <c r="G263" s="87" t="s">
        <v>764</v>
      </c>
      <c r="H263" s="87" t="s">
        <v>764</v>
      </c>
      <c r="I263" s="87" t="s">
        <v>764</v>
      </c>
      <c r="J263" s="87" t="s">
        <v>764</v>
      </c>
      <c r="K263" s="87" t="str">
        <f t="shared" si="4"/>
        <v>p</v>
      </c>
      <c r="L263" s="87" t="s">
        <v>763</v>
      </c>
      <c r="M263" s="87" t="s">
        <v>764</v>
      </c>
      <c r="N263" s="87" t="s">
        <v>764</v>
      </c>
    </row>
    <row r="264" spans="1:14">
      <c r="A264" s="87">
        <v>8100</v>
      </c>
      <c r="B264" s="87" t="s">
        <v>524</v>
      </c>
      <c r="C264" s="87" t="s">
        <v>762</v>
      </c>
      <c r="D264" s="87" t="s">
        <v>763</v>
      </c>
      <c r="E264" s="87" t="s">
        <v>764</v>
      </c>
      <c r="F264" s="87" t="s">
        <v>764</v>
      </c>
      <c r="G264" s="87" t="s">
        <v>764</v>
      </c>
      <c r="H264" s="87" t="s">
        <v>764</v>
      </c>
      <c r="I264" s="87" t="s">
        <v>764</v>
      </c>
      <c r="J264" s="87" t="s">
        <v>764</v>
      </c>
      <c r="K264" s="87" t="str">
        <f t="shared" si="4"/>
        <v>p</v>
      </c>
      <c r="L264" s="87" t="s">
        <v>763</v>
      </c>
      <c r="M264" s="87" t="s">
        <v>764</v>
      </c>
      <c r="N264" s="87" t="s">
        <v>764</v>
      </c>
    </row>
    <row r="265" spans="1:14">
      <c r="A265" s="87">
        <v>8101</v>
      </c>
      <c r="B265" s="87" t="s">
        <v>5</v>
      </c>
      <c r="C265" s="87" t="s">
        <v>762</v>
      </c>
      <c r="D265" s="87" t="s">
        <v>763</v>
      </c>
      <c r="E265" s="87" t="s">
        <v>764</v>
      </c>
      <c r="F265" s="87" t="s">
        <v>764</v>
      </c>
      <c r="G265" s="87" t="s">
        <v>764</v>
      </c>
      <c r="H265" s="87" t="s">
        <v>764</v>
      </c>
      <c r="I265" s="87" t="s">
        <v>764</v>
      </c>
      <c r="J265" s="87" t="s">
        <v>764</v>
      </c>
      <c r="K265" s="87" t="str">
        <f t="shared" si="4"/>
        <v>p</v>
      </c>
      <c r="L265" s="87" t="s">
        <v>763</v>
      </c>
      <c r="M265" s="87" t="s">
        <v>764</v>
      </c>
      <c r="N265" s="87" t="s">
        <v>764</v>
      </c>
    </row>
    <row r="266" spans="1:14">
      <c r="A266" s="87">
        <v>8102</v>
      </c>
      <c r="B266" s="87" t="s">
        <v>526</v>
      </c>
      <c r="C266" s="87" t="s">
        <v>762</v>
      </c>
      <c r="D266" s="87" t="s">
        <v>763</v>
      </c>
      <c r="E266" s="87" t="s">
        <v>764</v>
      </c>
      <c r="F266" s="87" t="s">
        <v>764</v>
      </c>
      <c r="G266" s="87" t="s">
        <v>764</v>
      </c>
      <c r="H266" s="87" t="s">
        <v>764</v>
      </c>
      <c r="I266" s="87" t="s">
        <v>764</v>
      </c>
      <c r="J266" s="87" t="s">
        <v>764</v>
      </c>
      <c r="K266" s="87" t="str">
        <f t="shared" si="4"/>
        <v>p</v>
      </c>
      <c r="L266" s="87" t="s">
        <v>763</v>
      </c>
      <c r="M266" s="87" t="s">
        <v>764</v>
      </c>
      <c r="N266" s="87" t="s">
        <v>764</v>
      </c>
    </row>
    <row r="267" spans="1:14">
      <c r="A267" s="87">
        <v>8103</v>
      </c>
      <c r="B267" s="87" t="s">
        <v>528</v>
      </c>
      <c r="C267" s="87" t="s">
        <v>762</v>
      </c>
      <c r="D267" s="87" t="s">
        <v>763</v>
      </c>
      <c r="E267" s="87" t="s">
        <v>764</v>
      </c>
      <c r="F267" s="87" t="s">
        <v>764</v>
      </c>
      <c r="G267" s="87" t="s">
        <v>764</v>
      </c>
      <c r="H267" s="87" t="s">
        <v>764</v>
      </c>
      <c r="I267" s="87" t="s">
        <v>764</v>
      </c>
      <c r="J267" s="87" t="s">
        <v>764</v>
      </c>
      <c r="K267" s="87" t="str">
        <f t="shared" si="4"/>
        <v>p</v>
      </c>
      <c r="L267" s="87" t="s">
        <v>763</v>
      </c>
      <c r="M267" s="87" t="s">
        <v>764</v>
      </c>
      <c r="N267" s="87" t="s">
        <v>764</v>
      </c>
    </row>
    <row r="268" spans="1:14">
      <c r="A268" s="87">
        <v>8104</v>
      </c>
      <c r="B268" s="87" t="s">
        <v>529</v>
      </c>
      <c r="C268" s="87" t="s">
        <v>762</v>
      </c>
      <c r="D268" s="87" t="s">
        <v>763</v>
      </c>
      <c r="E268" s="87" t="s">
        <v>764</v>
      </c>
      <c r="F268" s="87" t="s">
        <v>764</v>
      </c>
      <c r="G268" s="87" t="s">
        <v>764</v>
      </c>
      <c r="H268" s="87" t="s">
        <v>764</v>
      </c>
      <c r="I268" s="87" t="s">
        <v>764</v>
      </c>
      <c r="J268" s="87" t="s">
        <v>764</v>
      </c>
      <c r="K268" s="87" t="str">
        <f t="shared" si="4"/>
        <v>p</v>
      </c>
      <c r="L268" s="87" t="s">
        <v>763</v>
      </c>
      <c r="M268" s="87" t="s">
        <v>764</v>
      </c>
      <c r="N268" s="87" t="s">
        <v>764</v>
      </c>
    </row>
    <row r="269" spans="1:14">
      <c r="A269" s="87">
        <v>8105</v>
      </c>
      <c r="B269" s="87" t="s">
        <v>530</v>
      </c>
      <c r="C269" s="87" t="s">
        <v>762</v>
      </c>
      <c r="D269" s="87" t="s">
        <v>763</v>
      </c>
      <c r="E269" s="87" t="s">
        <v>764</v>
      </c>
      <c r="F269" s="87" t="s">
        <v>764</v>
      </c>
      <c r="G269" s="87" t="s">
        <v>764</v>
      </c>
      <c r="H269" s="87" t="s">
        <v>764</v>
      </c>
      <c r="I269" s="87" t="s">
        <v>764</v>
      </c>
      <c r="J269" s="87" t="s">
        <v>764</v>
      </c>
      <c r="K269" s="87" t="str">
        <f t="shared" si="4"/>
        <v>p</v>
      </c>
      <c r="L269" s="87" t="s">
        <v>763</v>
      </c>
      <c r="M269" s="87" t="s">
        <v>764</v>
      </c>
      <c r="N269" s="87" t="s">
        <v>764</v>
      </c>
    </row>
    <row r="270" spans="1:14">
      <c r="A270" s="87">
        <v>8106</v>
      </c>
      <c r="B270" s="87" t="s">
        <v>531</v>
      </c>
      <c r="C270" s="87" t="s">
        <v>762</v>
      </c>
      <c r="D270" s="87" t="s">
        <v>763</v>
      </c>
      <c r="E270" s="87" t="s">
        <v>764</v>
      </c>
      <c r="F270" s="87" t="s">
        <v>764</v>
      </c>
      <c r="G270" s="87" t="s">
        <v>764</v>
      </c>
      <c r="H270" s="87" t="s">
        <v>764</v>
      </c>
      <c r="I270" s="87" t="s">
        <v>764</v>
      </c>
      <c r="J270" s="87" t="s">
        <v>764</v>
      </c>
      <c r="K270" s="87" t="str">
        <f t="shared" ref="K270:K280" si="5">IF(Q269=0,"p","m")</f>
        <v>p</v>
      </c>
      <c r="L270" s="87" t="s">
        <v>763</v>
      </c>
      <c r="M270" s="87" t="s">
        <v>764</v>
      </c>
      <c r="N270" s="87" t="s">
        <v>764</v>
      </c>
    </row>
    <row r="271" spans="1:14">
      <c r="A271" s="87">
        <v>8107</v>
      </c>
      <c r="B271" s="87" t="s">
        <v>438</v>
      </c>
      <c r="C271" s="87" t="s">
        <v>762</v>
      </c>
      <c r="D271" s="87" t="s">
        <v>763</v>
      </c>
      <c r="E271" s="87" t="s">
        <v>764</v>
      </c>
      <c r="F271" s="87" t="s">
        <v>764</v>
      </c>
      <c r="G271" s="87" t="s">
        <v>764</v>
      </c>
      <c r="H271" s="87" t="s">
        <v>764</v>
      </c>
      <c r="I271" s="87" t="s">
        <v>764</v>
      </c>
      <c r="J271" s="87" t="s">
        <v>764</v>
      </c>
      <c r="K271" s="87" t="str">
        <f t="shared" si="5"/>
        <v>p</v>
      </c>
      <c r="L271" s="87" t="s">
        <v>763</v>
      </c>
      <c r="M271" s="87" t="s">
        <v>764</v>
      </c>
      <c r="N271" s="87" t="s">
        <v>764</v>
      </c>
    </row>
    <row r="272" spans="1:14">
      <c r="A272" s="87">
        <v>8108</v>
      </c>
      <c r="B272" s="87" t="s">
        <v>532</v>
      </c>
      <c r="C272" s="87" t="s">
        <v>762</v>
      </c>
      <c r="D272" s="87" t="s">
        <v>763</v>
      </c>
      <c r="E272" s="87" t="s">
        <v>764</v>
      </c>
      <c r="F272" s="87" t="s">
        <v>764</v>
      </c>
      <c r="G272" s="87" t="s">
        <v>764</v>
      </c>
      <c r="H272" s="87" t="s">
        <v>764</v>
      </c>
      <c r="I272" s="87" t="s">
        <v>764</v>
      </c>
      <c r="J272" s="87" t="s">
        <v>764</v>
      </c>
      <c r="K272" s="87" t="str">
        <f t="shared" si="5"/>
        <v>p</v>
      </c>
      <c r="L272" s="87" t="s">
        <v>763</v>
      </c>
      <c r="M272" s="87" t="s">
        <v>764</v>
      </c>
      <c r="N272" s="87" t="s">
        <v>764</v>
      </c>
    </row>
    <row r="273" spans="1:14">
      <c r="A273" s="87">
        <v>8199</v>
      </c>
      <c r="B273" s="87" t="s">
        <v>270</v>
      </c>
      <c r="C273" s="87" t="s">
        <v>762</v>
      </c>
      <c r="D273" s="87" t="s">
        <v>763</v>
      </c>
      <c r="E273" s="87" t="s">
        <v>764</v>
      </c>
      <c r="F273" s="87" t="s">
        <v>764</v>
      </c>
      <c r="G273" s="87" t="s">
        <v>764</v>
      </c>
      <c r="H273" s="87" t="s">
        <v>764</v>
      </c>
      <c r="I273" s="87" t="s">
        <v>764</v>
      </c>
      <c r="J273" s="87" t="s">
        <v>764</v>
      </c>
      <c r="K273" s="87" t="str">
        <f t="shared" si="5"/>
        <v>p</v>
      </c>
      <c r="L273" s="87" t="s">
        <v>764</v>
      </c>
      <c r="M273" s="87" t="s">
        <v>764</v>
      </c>
      <c r="N273" s="87" t="s">
        <v>764</v>
      </c>
    </row>
    <row r="274" spans="1:14">
      <c r="A274" s="87">
        <v>8200</v>
      </c>
      <c r="B274" s="87" t="s">
        <v>378</v>
      </c>
      <c r="C274" s="87" t="s">
        <v>762</v>
      </c>
      <c r="D274" s="87" t="s">
        <v>763</v>
      </c>
      <c r="E274" s="87" t="s">
        <v>764</v>
      </c>
      <c r="F274" s="87" t="s">
        <v>764</v>
      </c>
      <c r="G274" s="87" t="s">
        <v>764</v>
      </c>
      <c r="H274" s="87" t="s">
        <v>764</v>
      </c>
      <c r="I274" s="87" t="s">
        <v>764</v>
      </c>
      <c r="J274" s="87" t="s">
        <v>764</v>
      </c>
      <c r="K274" s="87" t="str">
        <f t="shared" si="5"/>
        <v>p</v>
      </c>
      <c r="L274" s="87" t="s">
        <v>763</v>
      </c>
      <c r="M274" s="87" t="s">
        <v>764</v>
      </c>
      <c r="N274" s="87" t="s">
        <v>764</v>
      </c>
    </row>
    <row r="275" spans="1:14">
      <c r="A275" s="87">
        <v>8201</v>
      </c>
      <c r="B275" s="87" t="s">
        <v>533</v>
      </c>
      <c r="C275" s="87" t="s">
        <v>762</v>
      </c>
      <c r="D275" s="87" t="s">
        <v>763</v>
      </c>
      <c r="E275" s="87" t="s">
        <v>764</v>
      </c>
      <c r="F275" s="87" t="s">
        <v>764</v>
      </c>
      <c r="G275" s="87" t="s">
        <v>764</v>
      </c>
      <c r="H275" s="87" t="s">
        <v>764</v>
      </c>
      <c r="I275" s="87" t="s">
        <v>764</v>
      </c>
      <c r="J275" s="87" t="s">
        <v>764</v>
      </c>
      <c r="K275" s="87" t="str">
        <f t="shared" si="5"/>
        <v>p</v>
      </c>
      <c r="L275" s="87" t="s">
        <v>763</v>
      </c>
      <c r="M275" s="87" t="s">
        <v>764</v>
      </c>
      <c r="N275" s="87" t="s">
        <v>764</v>
      </c>
    </row>
    <row r="276" spans="1:14">
      <c r="A276" s="87">
        <v>8202</v>
      </c>
      <c r="B276" s="87" t="s">
        <v>535</v>
      </c>
      <c r="C276" s="87" t="s">
        <v>762</v>
      </c>
      <c r="D276" s="87" t="s">
        <v>763</v>
      </c>
      <c r="E276" s="87" t="s">
        <v>764</v>
      </c>
      <c r="F276" s="87" t="s">
        <v>764</v>
      </c>
      <c r="G276" s="87" t="s">
        <v>764</v>
      </c>
      <c r="H276" s="87" t="s">
        <v>764</v>
      </c>
      <c r="I276" s="87" t="s">
        <v>764</v>
      </c>
      <c r="J276" s="87" t="s">
        <v>764</v>
      </c>
      <c r="K276" s="87" t="str">
        <f t="shared" si="5"/>
        <v>p</v>
      </c>
      <c r="L276" s="87" t="s">
        <v>763</v>
      </c>
      <c r="M276" s="87" t="s">
        <v>764</v>
      </c>
      <c r="N276" s="87" t="s">
        <v>764</v>
      </c>
    </row>
    <row r="277" spans="1:14">
      <c r="A277" s="87">
        <v>8203</v>
      </c>
      <c r="B277" s="87" t="s">
        <v>216</v>
      </c>
      <c r="C277" s="87" t="s">
        <v>762</v>
      </c>
      <c r="D277" s="87" t="s">
        <v>763</v>
      </c>
      <c r="E277" s="87" t="s">
        <v>764</v>
      </c>
      <c r="F277" s="87" t="s">
        <v>764</v>
      </c>
      <c r="G277" s="87" t="s">
        <v>764</v>
      </c>
      <c r="H277" s="87" t="s">
        <v>764</v>
      </c>
      <c r="I277" s="87" t="s">
        <v>764</v>
      </c>
      <c r="J277" s="87" t="s">
        <v>764</v>
      </c>
      <c r="K277" s="87" t="str">
        <f t="shared" si="5"/>
        <v>p</v>
      </c>
      <c r="L277" s="87" t="s">
        <v>763</v>
      </c>
      <c r="M277" s="87" t="s">
        <v>764</v>
      </c>
      <c r="N277" s="87" t="s">
        <v>764</v>
      </c>
    </row>
    <row r="278" spans="1:14">
      <c r="A278" s="87">
        <v>8204</v>
      </c>
      <c r="B278" s="87" t="s">
        <v>451</v>
      </c>
      <c r="C278" s="87" t="s">
        <v>762</v>
      </c>
      <c r="D278" s="87" t="s">
        <v>763</v>
      </c>
      <c r="E278" s="87" t="s">
        <v>764</v>
      </c>
      <c r="F278" s="87" t="s">
        <v>764</v>
      </c>
      <c r="G278" s="87" t="s">
        <v>764</v>
      </c>
      <c r="H278" s="87" t="s">
        <v>764</v>
      </c>
      <c r="I278" s="87" t="s">
        <v>764</v>
      </c>
      <c r="J278" s="87" t="s">
        <v>764</v>
      </c>
      <c r="K278" s="87" t="str">
        <f t="shared" si="5"/>
        <v>p</v>
      </c>
      <c r="L278" s="87" t="s">
        <v>763</v>
      </c>
      <c r="M278" s="87" t="s">
        <v>764</v>
      </c>
      <c r="N278" s="87" t="s">
        <v>764</v>
      </c>
    </row>
    <row r="279" spans="1:14">
      <c r="A279" s="87">
        <v>8299</v>
      </c>
      <c r="B279" s="87" t="s">
        <v>270</v>
      </c>
      <c r="C279" s="87" t="s">
        <v>762</v>
      </c>
      <c r="D279" s="87" t="s">
        <v>763</v>
      </c>
      <c r="E279" s="87" t="s">
        <v>764</v>
      </c>
      <c r="F279" s="87" t="s">
        <v>764</v>
      </c>
      <c r="G279" s="87" t="s">
        <v>764</v>
      </c>
      <c r="H279" s="87" t="s">
        <v>764</v>
      </c>
      <c r="I279" s="87" t="s">
        <v>764</v>
      </c>
      <c r="J279" s="87" t="s">
        <v>764</v>
      </c>
      <c r="K279" s="87" t="str">
        <f t="shared" si="5"/>
        <v>p</v>
      </c>
      <c r="L279" s="87" t="s">
        <v>763</v>
      </c>
      <c r="M279" s="87" t="s">
        <v>764</v>
      </c>
      <c r="N279" s="87" t="s">
        <v>764</v>
      </c>
    </row>
    <row r="280" spans="1:14">
      <c r="A280" s="87">
        <v>8999</v>
      </c>
      <c r="B280" s="87" t="s">
        <v>539</v>
      </c>
      <c r="C280" s="87" t="s">
        <v>762</v>
      </c>
      <c r="D280" s="87" t="s">
        <v>763</v>
      </c>
      <c r="E280" s="87" t="s">
        <v>764</v>
      </c>
      <c r="F280" s="87" t="s">
        <v>764</v>
      </c>
      <c r="G280" s="87" t="s">
        <v>764</v>
      </c>
      <c r="H280" s="87" t="s">
        <v>764</v>
      </c>
      <c r="I280" s="87" t="s">
        <v>764</v>
      </c>
      <c r="J280" s="87" t="s">
        <v>764</v>
      </c>
      <c r="K280" s="87" t="str">
        <f t="shared" si="5"/>
        <v>p</v>
      </c>
      <c r="L280" s="87" t="s">
        <v>763</v>
      </c>
      <c r="M280" s="87" t="s">
        <v>764</v>
      </c>
      <c r="N280" s="87" t="s">
        <v>764</v>
      </c>
    </row>
    <row r="281" spans="1:14">
      <c r="A281" s="87">
        <v>9000</v>
      </c>
      <c r="B281" s="87" t="s">
        <v>540</v>
      </c>
      <c r="C281" s="87" t="s">
        <v>778</v>
      </c>
      <c r="D281" s="87" t="s">
        <v>764</v>
      </c>
      <c r="E281" s="87" t="s">
        <v>764</v>
      </c>
      <c r="F281" s="87" t="s">
        <v>764</v>
      </c>
      <c r="G281" s="87" t="s">
        <v>764</v>
      </c>
      <c r="H281" s="87" t="s">
        <v>764</v>
      </c>
      <c r="I281" s="87" t="s">
        <v>764</v>
      </c>
      <c r="J281" s="87" t="s">
        <v>764</v>
      </c>
      <c r="K281" s="87" t="s">
        <v>764</v>
      </c>
      <c r="L281" s="87" t="s">
        <v>764</v>
      </c>
      <c r="M281" s="87" t="s">
        <v>764</v>
      </c>
      <c r="N281" s="87" t="s">
        <v>764</v>
      </c>
    </row>
    <row r="282" spans="1:14">
      <c r="A282" s="87">
        <v>9100</v>
      </c>
      <c r="B282" s="87" t="s">
        <v>541</v>
      </c>
      <c r="C282" s="87" t="s">
        <v>778</v>
      </c>
      <c r="D282" s="87" t="s">
        <v>764</v>
      </c>
      <c r="E282" s="87" t="s">
        <v>764</v>
      </c>
      <c r="F282" s="87" t="s">
        <v>764</v>
      </c>
      <c r="G282" s="87" t="s">
        <v>764</v>
      </c>
      <c r="H282" s="87" t="s">
        <v>764</v>
      </c>
      <c r="I282" s="87" t="s">
        <v>764</v>
      </c>
      <c r="J282" s="87" t="s">
        <v>764</v>
      </c>
      <c r="K282" s="87" t="s">
        <v>764</v>
      </c>
      <c r="L282" s="87" t="s">
        <v>764</v>
      </c>
      <c r="M282" s="87" t="s">
        <v>763</v>
      </c>
      <c r="N282" s="87" t="s">
        <v>764</v>
      </c>
    </row>
    <row r="283" spans="1:14">
      <c r="A283" s="87">
        <v>9101</v>
      </c>
      <c r="B283" s="87" t="s">
        <v>542</v>
      </c>
      <c r="C283" s="87" t="s">
        <v>778</v>
      </c>
      <c r="D283" s="87" t="s">
        <v>764</v>
      </c>
      <c r="E283" s="87" t="s">
        <v>764</v>
      </c>
      <c r="F283" s="87" t="s">
        <v>764</v>
      </c>
      <c r="G283" s="87" t="s">
        <v>764</v>
      </c>
      <c r="H283" s="87" t="s">
        <v>764</v>
      </c>
      <c r="I283" s="87" t="s">
        <v>764</v>
      </c>
      <c r="J283" s="87" t="s">
        <v>764</v>
      </c>
      <c r="K283" s="87" t="s">
        <v>764</v>
      </c>
      <c r="L283" s="87" t="s">
        <v>764</v>
      </c>
      <c r="M283" s="87" t="s">
        <v>763</v>
      </c>
      <c r="N283" s="87" t="s">
        <v>764</v>
      </c>
    </row>
    <row r="284" spans="1:14">
      <c r="A284" s="87">
        <v>9102</v>
      </c>
      <c r="B284" s="87" t="s">
        <v>544</v>
      </c>
      <c r="C284" s="87" t="s">
        <v>778</v>
      </c>
      <c r="D284" s="87" t="s">
        <v>764</v>
      </c>
      <c r="E284" s="87" t="s">
        <v>764</v>
      </c>
      <c r="F284" s="87" t="s">
        <v>764</v>
      </c>
      <c r="G284" s="87" t="s">
        <v>764</v>
      </c>
      <c r="H284" s="87" t="s">
        <v>764</v>
      </c>
      <c r="I284" s="87" t="s">
        <v>764</v>
      </c>
      <c r="J284" s="87" t="s">
        <v>764</v>
      </c>
      <c r="K284" s="87" t="s">
        <v>764</v>
      </c>
      <c r="L284" s="87" t="s">
        <v>764</v>
      </c>
      <c r="M284" s="87" t="s">
        <v>763</v>
      </c>
      <c r="N284" s="87" t="s">
        <v>764</v>
      </c>
    </row>
    <row r="285" spans="1:14">
      <c r="A285" s="87">
        <v>9103</v>
      </c>
      <c r="B285" s="87" t="s">
        <v>128</v>
      </c>
      <c r="C285" s="87" t="s">
        <v>778</v>
      </c>
      <c r="D285" s="87" t="s">
        <v>764</v>
      </c>
      <c r="E285" s="87" t="s">
        <v>764</v>
      </c>
      <c r="F285" s="87" t="s">
        <v>764</v>
      </c>
      <c r="G285" s="87" t="s">
        <v>764</v>
      </c>
      <c r="H285" s="87" t="s">
        <v>764</v>
      </c>
      <c r="I285" s="87" t="s">
        <v>764</v>
      </c>
      <c r="J285" s="87" t="s">
        <v>764</v>
      </c>
      <c r="K285" s="87" t="s">
        <v>764</v>
      </c>
      <c r="L285" s="87" t="s">
        <v>764</v>
      </c>
      <c r="M285" s="87" t="s">
        <v>763</v>
      </c>
      <c r="N285" s="87" t="s">
        <v>764</v>
      </c>
    </row>
    <row r="286" spans="1:14">
      <c r="A286" s="87">
        <v>9104</v>
      </c>
      <c r="B286" s="87" t="s">
        <v>546</v>
      </c>
      <c r="C286" s="87" t="s">
        <v>778</v>
      </c>
      <c r="D286" s="87" t="s">
        <v>764</v>
      </c>
      <c r="E286" s="87" t="s">
        <v>764</v>
      </c>
      <c r="F286" s="87" t="s">
        <v>764</v>
      </c>
      <c r="G286" s="87" t="s">
        <v>764</v>
      </c>
      <c r="H286" s="87" t="s">
        <v>764</v>
      </c>
      <c r="I286" s="87" t="s">
        <v>764</v>
      </c>
      <c r="J286" s="87" t="s">
        <v>764</v>
      </c>
      <c r="K286" s="87" t="s">
        <v>764</v>
      </c>
      <c r="L286" s="87" t="s">
        <v>764</v>
      </c>
      <c r="M286" s="87" t="s">
        <v>763</v>
      </c>
      <c r="N286" s="87" t="s">
        <v>764</v>
      </c>
    </row>
    <row r="287" spans="1:14">
      <c r="A287" s="87">
        <v>9199</v>
      </c>
      <c r="B287" s="87" t="s">
        <v>270</v>
      </c>
      <c r="C287" s="87" t="s">
        <v>778</v>
      </c>
      <c r="D287" s="87" t="s">
        <v>764</v>
      </c>
      <c r="E287" s="87" t="s">
        <v>764</v>
      </c>
      <c r="F287" s="87" t="s">
        <v>764</v>
      </c>
      <c r="G287" s="87" t="s">
        <v>764</v>
      </c>
      <c r="H287" s="87" t="s">
        <v>764</v>
      </c>
      <c r="I287" s="87" t="s">
        <v>764</v>
      </c>
      <c r="J287" s="87" t="s">
        <v>764</v>
      </c>
      <c r="K287" s="87" t="s">
        <v>764</v>
      </c>
      <c r="L287" s="87" t="s">
        <v>764</v>
      </c>
      <c r="M287" s="87" t="s">
        <v>763</v>
      </c>
      <c r="N287" s="87" t="s">
        <v>764</v>
      </c>
    </row>
    <row r="288" spans="1:14">
      <c r="A288" s="87">
        <v>9200</v>
      </c>
      <c r="B288" s="87" t="s">
        <v>549</v>
      </c>
      <c r="C288" s="87" t="s">
        <v>778</v>
      </c>
      <c r="D288" s="87" t="s">
        <v>764</v>
      </c>
      <c r="E288" s="87" t="s">
        <v>764</v>
      </c>
      <c r="F288" s="87" t="s">
        <v>764</v>
      </c>
      <c r="G288" s="87" t="s">
        <v>764</v>
      </c>
      <c r="H288" s="87" t="s">
        <v>764</v>
      </c>
      <c r="I288" s="87" t="s">
        <v>764</v>
      </c>
      <c r="J288" s="87" t="s">
        <v>764</v>
      </c>
      <c r="K288" s="87" t="s">
        <v>764</v>
      </c>
      <c r="L288" s="87" t="s">
        <v>764</v>
      </c>
      <c r="M288" s="87" t="s">
        <v>764</v>
      </c>
      <c r="N288" s="87" t="s">
        <v>763</v>
      </c>
    </row>
    <row r="289" spans="1:14">
      <c r="A289" s="87">
        <v>9201</v>
      </c>
      <c r="B289" s="87" t="s">
        <v>550</v>
      </c>
      <c r="C289" s="87" t="s">
        <v>778</v>
      </c>
      <c r="D289" s="87" t="s">
        <v>764</v>
      </c>
      <c r="E289" s="87" t="s">
        <v>764</v>
      </c>
      <c r="F289" s="87" t="s">
        <v>764</v>
      </c>
      <c r="G289" s="87" t="s">
        <v>764</v>
      </c>
      <c r="H289" s="87" t="s">
        <v>764</v>
      </c>
      <c r="I289" s="87" t="s">
        <v>764</v>
      </c>
      <c r="J289" s="87" t="s">
        <v>764</v>
      </c>
      <c r="K289" s="87" t="s">
        <v>764</v>
      </c>
      <c r="L289" s="87" t="s">
        <v>764</v>
      </c>
      <c r="M289" s="87" t="s">
        <v>764</v>
      </c>
      <c r="N289" s="87" t="s">
        <v>763</v>
      </c>
    </row>
    <row r="290" spans="1:14">
      <c r="A290" s="87">
        <v>9202</v>
      </c>
      <c r="B290" s="87" t="s">
        <v>552</v>
      </c>
      <c r="C290" s="87" t="s">
        <v>778</v>
      </c>
      <c r="D290" s="87" t="s">
        <v>764</v>
      </c>
      <c r="E290" s="87" t="s">
        <v>764</v>
      </c>
      <c r="F290" s="87" t="s">
        <v>764</v>
      </c>
      <c r="G290" s="87" t="s">
        <v>764</v>
      </c>
      <c r="H290" s="87" t="s">
        <v>764</v>
      </c>
      <c r="I290" s="87" t="s">
        <v>764</v>
      </c>
      <c r="J290" s="87" t="s">
        <v>764</v>
      </c>
      <c r="K290" s="87" t="s">
        <v>764</v>
      </c>
      <c r="L290" s="87" t="s">
        <v>764</v>
      </c>
      <c r="M290" s="87" t="s">
        <v>764</v>
      </c>
      <c r="N290" s="87" t="s">
        <v>763</v>
      </c>
    </row>
    <row r="291" spans="1:14">
      <c r="A291" s="87">
        <v>9203</v>
      </c>
      <c r="B291" s="87" t="s">
        <v>553</v>
      </c>
      <c r="C291" s="87" t="s">
        <v>778</v>
      </c>
      <c r="D291" s="87" t="s">
        <v>764</v>
      </c>
      <c r="E291" s="87" t="s">
        <v>764</v>
      </c>
      <c r="F291" s="87" t="s">
        <v>764</v>
      </c>
      <c r="G291" s="87" t="s">
        <v>764</v>
      </c>
      <c r="H291" s="87" t="s">
        <v>764</v>
      </c>
      <c r="I291" s="87" t="s">
        <v>764</v>
      </c>
      <c r="J291" s="87" t="s">
        <v>764</v>
      </c>
      <c r="K291" s="87" t="s">
        <v>764</v>
      </c>
      <c r="L291" s="87" t="s">
        <v>764</v>
      </c>
      <c r="M291" s="87" t="s">
        <v>764</v>
      </c>
      <c r="N291" s="87" t="s">
        <v>763</v>
      </c>
    </row>
    <row r="292" spans="1:14">
      <c r="A292" s="87">
        <v>9204</v>
      </c>
      <c r="B292" s="87" t="s">
        <v>554</v>
      </c>
      <c r="C292" s="87" t="s">
        <v>778</v>
      </c>
      <c r="D292" s="87" t="s">
        <v>764</v>
      </c>
      <c r="E292" s="87" t="s">
        <v>764</v>
      </c>
      <c r="F292" s="87" t="s">
        <v>764</v>
      </c>
      <c r="G292" s="87" t="s">
        <v>764</v>
      </c>
      <c r="H292" s="87" t="s">
        <v>764</v>
      </c>
      <c r="I292" s="87" t="s">
        <v>764</v>
      </c>
      <c r="J292" s="87" t="s">
        <v>764</v>
      </c>
      <c r="K292" s="87" t="s">
        <v>764</v>
      </c>
      <c r="L292" s="87" t="s">
        <v>764</v>
      </c>
      <c r="M292" s="87" t="s">
        <v>764</v>
      </c>
      <c r="N292" s="87" t="s">
        <v>763</v>
      </c>
    </row>
    <row r="293" spans="1:14">
      <c r="A293" s="87">
        <v>9205</v>
      </c>
      <c r="B293" s="87" t="s">
        <v>555</v>
      </c>
      <c r="C293" s="87" t="s">
        <v>778</v>
      </c>
      <c r="D293" s="87" t="s">
        <v>764</v>
      </c>
      <c r="E293" s="87" t="s">
        <v>764</v>
      </c>
      <c r="F293" s="87" t="s">
        <v>764</v>
      </c>
      <c r="G293" s="87" t="s">
        <v>764</v>
      </c>
      <c r="H293" s="87" t="s">
        <v>764</v>
      </c>
      <c r="I293" s="87" t="s">
        <v>764</v>
      </c>
      <c r="J293" s="87" t="s">
        <v>764</v>
      </c>
      <c r="K293" s="87" t="s">
        <v>764</v>
      </c>
      <c r="L293" s="87" t="s">
        <v>764</v>
      </c>
      <c r="M293" s="87" t="s">
        <v>764</v>
      </c>
      <c r="N293" s="87" t="s">
        <v>763</v>
      </c>
    </row>
    <row r="294" spans="1:14">
      <c r="A294" s="87">
        <v>9206</v>
      </c>
      <c r="B294" s="87" t="s">
        <v>556</v>
      </c>
      <c r="C294" s="87" t="s">
        <v>778</v>
      </c>
      <c r="D294" s="87" t="s">
        <v>764</v>
      </c>
      <c r="E294" s="87" t="s">
        <v>764</v>
      </c>
      <c r="F294" s="87" t="s">
        <v>764</v>
      </c>
      <c r="G294" s="87" t="s">
        <v>764</v>
      </c>
      <c r="H294" s="87" t="s">
        <v>764</v>
      </c>
      <c r="I294" s="87" t="s">
        <v>764</v>
      </c>
      <c r="J294" s="87" t="s">
        <v>764</v>
      </c>
      <c r="K294" s="87" t="s">
        <v>764</v>
      </c>
      <c r="L294" s="87" t="s">
        <v>764</v>
      </c>
      <c r="M294" s="87" t="s">
        <v>764</v>
      </c>
      <c r="N294" s="87" t="s">
        <v>763</v>
      </c>
    </row>
    <row r="295" spans="1:14">
      <c r="A295" s="87">
        <v>9207</v>
      </c>
      <c r="B295" s="87" t="s">
        <v>557</v>
      </c>
      <c r="C295" s="87" t="s">
        <v>778</v>
      </c>
      <c r="D295" s="87" t="s">
        <v>764</v>
      </c>
      <c r="E295" s="87" t="s">
        <v>764</v>
      </c>
      <c r="F295" s="87" t="s">
        <v>764</v>
      </c>
      <c r="G295" s="87" t="s">
        <v>764</v>
      </c>
      <c r="H295" s="87" t="s">
        <v>764</v>
      </c>
      <c r="I295" s="87" t="s">
        <v>764</v>
      </c>
      <c r="J295" s="87" t="s">
        <v>764</v>
      </c>
      <c r="K295" s="87" t="s">
        <v>764</v>
      </c>
      <c r="L295" s="87" t="s">
        <v>764</v>
      </c>
      <c r="M295" s="87" t="s">
        <v>764</v>
      </c>
      <c r="N295" s="87" t="s">
        <v>763</v>
      </c>
    </row>
    <row r="296" spans="1:14">
      <c r="A296" s="87">
        <v>9208</v>
      </c>
      <c r="B296" s="87" t="s">
        <v>558</v>
      </c>
      <c r="C296" s="87" t="s">
        <v>778</v>
      </c>
      <c r="D296" s="87" t="s">
        <v>764</v>
      </c>
      <c r="E296" s="87" t="s">
        <v>764</v>
      </c>
      <c r="F296" s="87" t="s">
        <v>764</v>
      </c>
      <c r="G296" s="87" t="s">
        <v>764</v>
      </c>
      <c r="H296" s="87" t="s">
        <v>764</v>
      </c>
      <c r="I296" s="87" t="s">
        <v>764</v>
      </c>
      <c r="J296" s="87" t="s">
        <v>764</v>
      </c>
      <c r="K296" s="87" t="s">
        <v>764</v>
      </c>
      <c r="L296" s="87" t="s">
        <v>764</v>
      </c>
      <c r="M296" s="87" t="s">
        <v>764</v>
      </c>
      <c r="N296" s="87" t="s">
        <v>763</v>
      </c>
    </row>
    <row r="297" spans="1:14">
      <c r="A297" s="87">
        <v>9299</v>
      </c>
      <c r="B297" s="87" t="s">
        <v>270</v>
      </c>
      <c r="C297" s="87" t="s">
        <v>778</v>
      </c>
      <c r="D297" s="87" t="s">
        <v>764</v>
      </c>
      <c r="E297" s="87" t="s">
        <v>764</v>
      </c>
      <c r="F297" s="87" t="s">
        <v>764</v>
      </c>
      <c r="G297" s="87" t="s">
        <v>764</v>
      </c>
      <c r="H297" s="87" t="s">
        <v>764</v>
      </c>
      <c r="I297" s="87" t="s">
        <v>764</v>
      </c>
      <c r="J297" s="87" t="s">
        <v>764</v>
      </c>
      <c r="K297" s="87" t="s">
        <v>764</v>
      </c>
      <c r="L297" s="87" t="s">
        <v>764</v>
      </c>
      <c r="M297" s="87" t="s">
        <v>764</v>
      </c>
      <c r="N297" s="87" t="s">
        <v>763</v>
      </c>
    </row>
    <row r="298" spans="1:14">
      <c r="A298" s="87">
        <v>9300</v>
      </c>
      <c r="B298" s="87" t="s">
        <v>559</v>
      </c>
      <c r="C298" s="87" t="s">
        <v>778</v>
      </c>
      <c r="D298" s="87" t="s">
        <v>764</v>
      </c>
      <c r="E298" s="87" t="s">
        <v>764</v>
      </c>
      <c r="F298" s="87" t="s">
        <v>764</v>
      </c>
      <c r="G298" s="87" t="s">
        <v>764</v>
      </c>
      <c r="H298" s="87" t="s">
        <v>764</v>
      </c>
      <c r="I298" s="87" t="s">
        <v>764</v>
      </c>
      <c r="J298" s="87" t="s">
        <v>764</v>
      </c>
      <c r="K298" s="87" t="s">
        <v>764</v>
      </c>
      <c r="L298" s="87" t="s">
        <v>764</v>
      </c>
      <c r="M298" s="87" t="s">
        <v>763</v>
      </c>
      <c r="N298" s="87" t="s">
        <v>764</v>
      </c>
    </row>
    <row r="299" spans="1:14">
      <c r="A299" s="87">
        <v>9301</v>
      </c>
      <c r="B299" s="87" t="s">
        <v>123</v>
      </c>
      <c r="C299" s="87" t="s">
        <v>778</v>
      </c>
      <c r="D299" s="87" t="s">
        <v>764</v>
      </c>
      <c r="E299" s="87" t="s">
        <v>764</v>
      </c>
      <c r="F299" s="87" t="s">
        <v>764</v>
      </c>
      <c r="G299" s="87" t="s">
        <v>764</v>
      </c>
      <c r="H299" s="87" t="s">
        <v>764</v>
      </c>
      <c r="I299" s="87" t="s">
        <v>764</v>
      </c>
      <c r="J299" s="87" t="s">
        <v>764</v>
      </c>
      <c r="K299" s="87" t="s">
        <v>764</v>
      </c>
      <c r="L299" s="87" t="s">
        <v>764</v>
      </c>
      <c r="M299" s="87" t="s">
        <v>763</v>
      </c>
      <c r="N299" s="87" t="s">
        <v>764</v>
      </c>
    </row>
    <row r="300" spans="1:14">
      <c r="A300" s="87">
        <v>9302</v>
      </c>
      <c r="B300" s="87" t="s">
        <v>561</v>
      </c>
      <c r="C300" s="87" t="s">
        <v>778</v>
      </c>
      <c r="D300" s="87" t="s">
        <v>764</v>
      </c>
      <c r="E300" s="87" t="s">
        <v>764</v>
      </c>
      <c r="F300" s="87" t="s">
        <v>764</v>
      </c>
      <c r="G300" s="87" t="s">
        <v>764</v>
      </c>
      <c r="H300" s="87" t="s">
        <v>764</v>
      </c>
      <c r="I300" s="87" t="s">
        <v>764</v>
      </c>
      <c r="J300" s="87" t="s">
        <v>764</v>
      </c>
      <c r="K300" s="87" t="s">
        <v>764</v>
      </c>
      <c r="L300" s="87" t="s">
        <v>764</v>
      </c>
      <c r="M300" s="87" t="s">
        <v>763</v>
      </c>
      <c r="N300" s="87" t="s">
        <v>764</v>
      </c>
    </row>
    <row r="301" spans="1:14">
      <c r="A301" s="87">
        <v>9303</v>
      </c>
      <c r="B301" s="87" t="s">
        <v>563</v>
      </c>
      <c r="C301" s="87" t="s">
        <v>778</v>
      </c>
      <c r="D301" s="87" t="s">
        <v>764</v>
      </c>
      <c r="E301" s="87" t="s">
        <v>764</v>
      </c>
      <c r="F301" s="87" t="s">
        <v>764</v>
      </c>
      <c r="G301" s="87" t="s">
        <v>764</v>
      </c>
      <c r="H301" s="87" t="s">
        <v>764</v>
      </c>
      <c r="I301" s="87" t="s">
        <v>764</v>
      </c>
      <c r="J301" s="87" t="s">
        <v>764</v>
      </c>
      <c r="K301" s="87" t="s">
        <v>764</v>
      </c>
      <c r="L301" s="87" t="s">
        <v>764</v>
      </c>
      <c r="M301" s="87" t="s">
        <v>763</v>
      </c>
      <c r="N301" s="87" t="s">
        <v>764</v>
      </c>
    </row>
    <row r="302" spans="1:14">
      <c r="A302" s="87">
        <v>9304</v>
      </c>
      <c r="B302" s="87" t="s">
        <v>565</v>
      </c>
      <c r="C302" s="87" t="s">
        <v>778</v>
      </c>
      <c r="D302" s="87" t="s">
        <v>764</v>
      </c>
      <c r="E302" s="87" t="s">
        <v>764</v>
      </c>
      <c r="F302" s="87" t="s">
        <v>764</v>
      </c>
      <c r="G302" s="87" t="s">
        <v>764</v>
      </c>
      <c r="H302" s="87" t="s">
        <v>764</v>
      </c>
      <c r="I302" s="87" t="s">
        <v>764</v>
      </c>
      <c r="J302" s="87" t="s">
        <v>764</v>
      </c>
      <c r="K302" s="87" t="s">
        <v>764</v>
      </c>
      <c r="L302" s="87" t="s">
        <v>764</v>
      </c>
      <c r="M302" s="87" t="s">
        <v>763</v>
      </c>
      <c r="N302" s="87" t="s">
        <v>764</v>
      </c>
    </row>
    <row r="303" spans="1:14">
      <c r="A303" s="87">
        <v>9305</v>
      </c>
      <c r="B303" s="87" t="s">
        <v>566</v>
      </c>
      <c r="C303" s="87" t="s">
        <v>778</v>
      </c>
      <c r="D303" s="87" t="s">
        <v>764</v>
      </c>
      <c r="E303" s="87" t="s">
        <v>764</v>
      </c>
      <c r="F303" s="87" t="s">
        <v>764</v>
      </c>
      <c r="G303" s="87" t="s">
        <v>764</v>
      </c>
      <c r="H303" s="87" t="s">
        <v>764</v>
      </c>
      <c r="I303" s="87" t="s">
        <v>764</v>
      </c>
      <c r="J303" s="87" t="s">
        <v>764</v>
      </c>
      <c r="K303" s="87" t="s">
        <v>764</v>
      </c>
      <c r="L303" s="87" t="s">
        <v>764</v>
      </c>
      <c r="M303" s="87" t="s">
        <v>763</v>
      </c>
      <c r="N303" s="87" t="s">
        <v>764</v>
      </c>
    </row>
    <row r="304" spans="1:14">
      <c r="A304" s="87">
        <v>9306</v>
      </c>
      <c r="B304" s="87" t="s">
        <v>567</v>
      </c>
      <c r="C304" s="87" t="s">
        <v>778</v>
      </c>
      <c r="D304" s="87" t="s">
        <v>764</v>
      </c>
      <c r="E304" s="87" t="s">
        <v>764</v>
      </c>
      <c r="F304" s="87" t="s">
        <v>764</v>
      </c>
      <c r="G304" s="87" t="s">
        <v>764</v>
      </c>
      <c r="H304" s="87" t="s">
        <v>764</v>
      </c>
      <c r="I304" s="87" t="s">
        <v>764</v>
      </c>
      <c r="J304" s="87" t="s">
        <v>764</v>
      </c>
      <c r="K304" s="87" t="s">
        <v>764</v>
      </c>
      <c r="L304" s="87" t="s">
        <v>764</v>
      </c>
      <c r="M304" s="87" t="s">
        <v>763</v>
      </c>
      <c r="N304" s="87" t="s">
        <v>764</v>
      </c>
    </row>
    <row r="305" spans="1:14">
      <c r="A305" s="87">
        <v>9399</v>
      </c>
      <c r="B305" s="87" t="s">
        <v>270</v>
      </c>
      <c r="C305" s="87" t="s">
        <v>778</v>
      </c>
      <c r="D305" s="87" t="s">
        <v>764</v>
      </c>
      <c r="E305" s="87" t="s">
        <v>764</v>
      </c>
      <c r="F305" s="87" t="s">
        <v>764</v>
      </c>
      <c r="G305" s="87" t="s">
        <v>764</v>
      </c>
      <c r="H305" s="87" t="s">
        <v>764</v>
      </c>
      <c r="I305" s="87" t="s">
        <v>764</v>
      </c>
      <c r="J305" s="87" t="s">
        <v>764</v>
      </c>
      <c r="K305" s="87" t="s">
        <v>764</v>
      </c>
      <c r="L305" s="87" t="s">
        <v>764</v>
      </c>
      <c r="M305" s="87" t="s">
        <v>763</v>
      </c>
      <c r="N305" s="87" t="s">
        <v>764</v>
      </c>
    </row>
    <row r="306" spans="1:14">
      <c r="A306" s="87">
        <v>9400</v>
      </c>
      <c r="B306" s="87" t="s">
        <v>568</v>
      </c>
      <c r="C306" s="87" t="s">
        <v>778</v>
      </c>
      <c r="D306" s="87" t="s">
        <v>764</v>
      </c>
      <c r="E306" s="87" t="s">
        <v>764</v>
      </c>
      <c r="F306" s="87" t="s">
        <v>764</v>
      </c>
      <c r="G306" s="87" t="s">
        <v>764</v>
      </c>
      <c r="H306" s="87" t="s">
        <v>764</v>
      </c>
      <c r="I306" s="87" t="s">
        <v>764</v>
      </c>
      <c r="J306" s="87" t="s">
        <v>764</v>
      </c>
      <c r="K306" s="87" t="s">
        <v>764</v>
      </c>
      <c r="L306" s="87" t="s">
        <v>764</v>
      </c>
      <c r="M306" s="87" t="s">
        <v>763</v>
      </c>
      <c r="N306" s="87" t="s">
        <v>764</v>
      </c>
    </row>
    <row r="307" spans="1:14">
      <c r="A307" s="87">
        <v>9401</v>
      </c>
      <c r="B307" s="87" t="s">
        <v>569</v>
      </c>
      <c r="C307" s="87" t="s">
        <v>778</v>
      </c>
      <c r="D307" s="87" t="s">
        <v>764</v>
      </c>
      <c r="E307" s="87" t="s">
        <v>764</v>
      </c>
      <c r="F307" s="87" t="s">
        <v>764</v>
      </c>
      <c r="G307" s="87" t="s">
        <v>764</v>
      </c>
      <c r="H307" s="87" t="s">
        <v>764</v>
      </c>
      <c r="I307" s="87" t="s">
        <v>764</v>
      </c>
      <c r="J307" s="87" t="s">
        <v>764</v>
      </c>
      <c r="K307" s="87" t="s">
        <v>764</v>
      </c>
      <c r="L307" s="87" t="s">
        <v>764</v>
      </c>
      <c r="M307" s="87" t="s">
        <v>763</v>
      </c>
      <c r="N307" s="87" t="s">
        <v>764</v>
      </c>
    </row>
    <row r="308" spans="1:14">
      <c r="A308" s="87">
        <v>9402</v>
      </c>
      <c r="B308" s="87" t="s">
        <v>570</v>
      </c>
      <c r="C308" s="87" t="s">
        <v>778</v>
      </c>
      <c r="D308" s="87" t="s">
        <v>764</v>
      </c>
      <c r="E308" s="87" t="s">
        <v>764</v>
      </c>
      <c r="F308" s="87" t="s">
        <v>764</v>
      </c>
      <c r="G308" s="87" t="s">
        <v>764</v>
      </c>
      <c r="H308" s="87" t="s">
        <v>764</v>
      </c>
      <c r="I308" s="87" t="s">
        <v>764</v>
      </c>
      <c r="J308" s="87" t="s">
        <v>764</v>
      </c>
      <c r="K308" s="87" t="s">
        <v>764</v>
      </c>
      <c r="L308" s="87" t="s">
        <v>764</v>
      </c>
      <c r="M308" s="87" t="s">
        <v>763</v>
      </c>
      <c r="N308" s="87" t="s">
        <v>764</v>
      </c>
    </row>
    <row r="309" spans="1:14">
      <c r="A309" s="87">
        <v>9499</v>
      </c>
      <c r="B309" s="87" t="s">
        <v>270</v>
      </c>
      <c r="C309" s="87" t="s">
        <v>778</v>
      </c>
      <c r="D309" s="87" t="s">
        <v>764</v>
      </c>
      <c r="E309" s="87" t="s">
        <v>764</v>
      </c>
      <c r="F309" s="87" t="s">
        <v>764</v>
      </c>
      <c r="G309" s="87" t="s">
        <v>764</v>
      </c>
      <c r="H309" s="87" t="s">
        <v>764</v>
      </c>
      <c r="I309" s="87" t="s">
        <v>764</v>
      </c>
      <c r="J309" s="87" t="s">
        <v>764</v>
      </c>
      <c r="K309" s="87" t="s">
        <v>764</v>
      </c>
      <c r="L309" s="87" t="s">
        <v>764</v>
      </c>
      <c r="M309" s="87" t="s">
        <v>763</v>
      </c>
      <c r="N309" s="87" t="s">
        <v>764</v>
      </c>
    </row>
    <row r="310" spans="1:14">
      <c r="A310" s="87">
        <v>9500</v>
      </c>
      <c r="B310" s="87" t="s">
        <v>571</v>
      </c>
      <c r="C310" s="87" t="s">
        <v>778</v>
      </c>
      <c r="D310" s="87" t="s">
        <v>764</v>
      </c>
      <c r="E310" s="87" t="s">
        <v>764</v>
      </c>
      <c r="F310" s="87" t="s">
        <v>764</v>
      </c>
      <c r="G310" s="87" t="s">
        <v>764</v>
      </c>
      <c r="H310" s="87" t="s">
        <v>764</v>
      </c>
      <c r="I310" s="87" t="s">
        <v>764</v>
      </c>
      <c r="J310" s="87" t="s">
        <v>764</v>
      </c>
      <c r="K310" s="87" t="s">
        <v>764</v>
      </c>
      <c r="L310" s="87" t="s">
        <v>764</v>
      </c>
      <c r="M310" s="87" t="s">
        <v>764</v>
      </c>
      <c r="N310" s="87" t="s">
        <v>764</v>
      </c>
    </row>
    <row r="311" spans="1:14">
      <c r="A311" s="87">
        <v>9501</v>
      </c>
      <c r="B311" s="87" t="s">
        <v>572</v>
      </c>
      <c r="C311" s="87" t="s">
        <v>778</v>
      </c>
      <c r="D311" s="87" t="s">
        <v>764</v>
      </c>
      <c r="E311" s="87" t="s">
        <v>764</v>
      </c>
      <c r="F311" s="87" t="s">
        <v>764</v>
      </c>
      <c r="G311" s="87" t="s">
        <v>764</v>
      </c>
      <c r="H311" s="87" t="s">
        <v>764</v>
      </c>
      <c r="I311" s="87" t="s">
        <v>764</v>
      </c>
      <c r="J311" s="87" t="s">
        <v>764</v>
      </c>
      <c r="K311" s="87" t="s">
        <v>764</v>
      </c>
      <c r="L311" s="87" t="s">
        <v>764</v>
      </c>
      <c r="M311" s="87" t="s">
        <v>764</v>
      </c>
      <c r="N311" s="87" t="s">
        <v>764</v>
      </c>
    </row>
    <row r="312" spans="1:14">
      <c r="A312" s="87">
        <v>9510</v>
      </c>
      <c r="B312" s="87" t="s">
        <v>573</v>
      </c>
      <c r="C312" s="87" t="s">
        <v>778</v>
      </c>
      <c r="D312" s="87" t="s">
        <v>764</v>
      </c>
      <c r="E312" s="87" t="s">
        <v>764</v>
      </c>
      <c r="F312" s="87" t="s">
        <v>764</v>
      </c>
      <c r="G312" s="87" t="s">
        <v>764</v>
      </c>
      <c r="H312" s="87" t="s">
        <v>764</v>
      </c>
      <c r="I312" s="87" t="s">
        <v>764</v>
      </c>
      <c r="J312" s="87" t="s">
        <v>764</v>
      </c>
      <c r="K312" s="87" t="s">
        <v>764</v>
      </c>
      <c r="L312" s="87" t="s">
        <v>764</v>
      </c>
      <c r="M312" s="87" t="s">
        <v>764</v>
      </c>
      <c r="N312" s="87" t="s">
        <v>764</v>
      </c>
    </row>
    <row r="313" spans="1:14">
      <c r="A313" s="87">
        <v>9511</v>
      </c>
      <c r="B313" s="87" t="s">
        <v>574</v>
      </c>
      <c r="C313" s="87" t="s">
        <v>778</v>
      </c>
      <c r="D313" s="87" t="s">
        <v>764</v>
      </c>
      <c r="E313" s="87" t="s">
        <v>764</v>
      </c>
      <c r="F313" s="87" t="s">
        <v>764</v>
      </c>
      <c r="G313" s="87" t="s">
        <v>764</v>
      </c>
      <c r="H313" s="87" t="s">
        <v>764</v>
      </c>
      <c r="I313" s="87" t="s">
        <v>764</v>
      </c>
      <c r="J313" s="87" t="s">
        <v>764</v>
      </c>
      <c r="K313" s="87" t="s">
        <v>764</v>
      </c>
      <c r="L313" s="87" t="s">
        <v>764</v>
      </c>
      <c r="M313" s="87" t="s">
        <v>764</v>
      </c>
      <c r="N313" s="87" t="s">
        <v>764</v>
      </c>
    </row>
    <row r="314" spans="1:14">
      <c r="A314" s="87">
        <v>9512</v>
      </c>
      <c r="B314" s="87" t="s">
        <v>575</v>
      </c>
      <c r="C314" s="87" t="s">
        <v>778</v>
      </c>
      <c r="D314" s="87" t="s">
        <v>764</v>
      </c>
      <c r="E314" s="87" t="s">
        <v>764</v>
      </c>
      <c r="F314" s="87" t="s">
        <v>764</v>
      </c>
      <c r="G314" s="87" t="s">
        <v>764</v>
      </c>
      <c r="H314" s="87" t="s">
        <v>764</v>
      </c>
      <c r="I314" s="87" t="s">
        <v>764</v>
      </c>
      <c r="J314" s="87" t="s">
        <v>764</v>
      </c>
      <c r="K314" s="87" t="s">
        <v>764</v>
      </c>
      <c r="L314" s="87" t="s">
        <v>764</v>
      </c>
      <c r="M314" s="87" t="s">
        <v>764</v>
      </c>
      <c r="N314" s="87" t="s">
        <v>764</v>
      </c>
    </row>
    <row r="315" spans="1:14">
      <c r="A315" s="87">
        <v>9513</v>
      </c>
      <c r="B315" s="87" t="s">
        <v>576</v>
      </c>
      <c r="C315" s="87" t="s">
        <v>778</v>
      </c>
      <c r="D315" s="87" t="s">
        <v>764</v>
      </c>
      <c r="E315" s="87" t="s">
        <v>764</v>
      </c>
      <c r="F315" s="87" t="s">
        <v>764</v>
      </c>
      <c r="G315" s="87" t="s">
        <v>764</v>
      </c>
      <c r="H315" s="87" t="s">
        <v>764</v>
      </c>
      <c r="I315" s="87" t="s">
        <v>764</v>
      </c>
      <c r="J315" s="87" t="s">
        <v>764</v>
      </c>
      <c r="K315" s="87" t="s">
        <v>764</v>
      </c>
      <c r="L315" s="87" t="s">
        <v>764</v>
      </c>
      <c r="M315" s="87" t="s">
        <v>764</v>
      </c>
      <c r="N315" s="87" t="s">
        <v>764</v>
      </c>
    </row>
    <row r="316" spans="1:14">
      <c r="A316" s="87">
        <v>9599</v>
      </c>
      <c r="B316" s="87" t="s">
        <v>270</v>
      </c>
      <c r="C316" s="87" t="s">
        <v>778</v>
      </c>
      <c r="D316" s="87" t="s">
        <v>764</v>
      </c>
      <c r="E316" s="87" t="s">
        <v>764</v>
      </c>
      <c r="F316" s="87" t="s">
        <v>764</v>
      </c>
      <c r="G316" s="87" t="s">
        <v>764</v>
      </c>
      <c r="H316" s="87" t="s">
        <v>764</v>
      </c>
      <c r="I316" s="87" t="s">
        <v>764</v>
      </c>
      <c r="J316" s="87" t="s">
        <v>764</v>
      </c>
      <c r="K316" s="87" t="s">
        <v>764</v>
      </c>
      <c r="L316" s="87" t="s">
        <v>764</v>
      </c>
      <c r="M316" s="87" t="s">
        <v>764</v>
      </c>
      <c r="N316" s="87" t="s">
        <v>764</v>
      </c>
    </row>
    <row r="317" spans="1:14">
      <c r="A317" s="87">
        <v>9600</v>
      </c>
      <c r="B317" s="87" t="s">
        <v>577</v>
      </c>
      <c r="C317" s="87" t="s">
        <v>778</v>
      </c>
      <c r="D317" s="87" t="s">
        <v>764</v>
      </c>
      <c r="E317" s="87" t="s">
        <v>764</v>
      </c>
      <c r="F317" s="87" t="s">
        <v>764</v>
      </c>
      <c r="G317" s="87" t="s">
        <v>764</v>
      </c>
      <c r="H317" s="87" t="s">
        <v>764</v>
      </c>
      <c r="I317" s="87" t="s">
        <v>764</v>
      </c>
      <c r="J317" s="87" t="s">
        <v>764</v>
      </c>
      <c r="K317" s="87" t="s">
        <v>764</v>
      </c>
      <c r="L317" s="87" t="s">
        <v>764</v>
      </c>
      <c r="M317" s="87" t="s">
        <v>764</v>
      </c>
      <c r="N317" s="87" t="s">
        <v>764</v>
      </c>
    </row>
    <row r="318" spans="1:14">
      <c r="A318" s="87">
        <v>9601</v>
      </c>
      <c r="B318" s="87" t="s">
        <v>578</v>
      </c>
      <c r="C318" s="87" t="s">
        <v>778</v>
      </c>
      <c r="D318" s="87" t="s">
        <v>764</v>
      </c>
      <c r="E318" s="87" t="s">
        <v>764</v>
      </c>
      <c r="F318" s="87" t="s">
        <v>764</v>
      </c>
      <c r="G318" s="87" t="s">
        <v>764</v>
      </c>
      <c r="H318" s="87" t="s">
        <v>764</v>
      </c>
      <c r="I318" s="87" t="s">
        <v>764</v>
      </c>
      <c r="J318" s="87" t="s">
        <v>764</v>
      </c>
      <c r="K318" s="87" t="s">
        <v>764</v>
      </c>
      <c r="L318" s="87" t="s">
        <v>764</v>
      </c>
      <c r="M318" s="87" t="s">
        <v>764</v>
      </c>
      <c r="N318" s="87" t="s">
        <v>764</v>
      </c>
    </row>
    <row r="319" spans="1:14">
      <c r="A319" s="87">
        <v>9602</v>
      </c>
      <c r="B319" s="87" t="s">
        <v>579</v>
      </c>
      <c r="C319" s="87" t="s">
        <v>778</v>
      </c>
      <c r="D319" s="87" t="s">
        <v>764</v>
      </c>
      <c r="E319" s="87" t="s">
        <v>764</v>
      </c>
      <c r="F319" s="87" t="s">
        <v>764</v>
      </c>
      <c r="G319" s="87" t="s">
        <v>764</v>
      </c>
      <c r="H319" s="87" t="s">
        <v>764</v>
      </c>
      <c r="I319" s="87" t="s">
        <v>764</v>
      </c>
      <c r="J319" s="87" t="s">
        <v>764</v>
      </c>
      <c r="K319" s="87" t="s">
        <v>764</v>
      </c>
      <c r="L319" s="87" t="s">
        <v>764</v>
      </c>
      <c r="M319" s="87" t="s">
        <v>764</v>
      </c>
      <c r="N319" s="87" t="s">
        <v>764</v>
      </c>
    </row>
    <row r="320" spans="1:14">
      <c r="A320" s="87">
        <v>9699</v>
      </c>
      <c r="B320" s="87" t="s">
        <v>580</v>
      </c>
      <c r="C320" s="87" t="s">
        <v>778</v>
      </c>
      <c r="D320" s="87" t="s">
        <v>764</v>
      </c>
      <c r="E320" s="87" t="s">
        <v>764</v>
      </c>
      <c r="F320" s="87" t="s">
        <v>764</v>
      </c>
      <c r="G320" s="87" t="s">
        <v>764</v>
      </c>
      <c r="H320" s="87" t="s">
        <v>764</v>
      </c>
      <c r="I320" s="87" t="s">
        <v>764</v>
      </c>
      <c r="J320" s="87" t="s">
        <v>764</v>
      </c>
      <c r="K320" s="87" t="s">
        <v>764</v>
      </c>
      <c r="L320" s="87" t="s">
        <v>764</v>
      </c>
      <c r="M320" s="87" t="s">
        <v>764</v>
      </c>
      <c r="N320" s="87" t="s">
        <v>764</v>
      </c>
    </row>
    <row r="321" spans="1:14">
      <c r="A321" s="87">
        <v>9700</v>
      </c>
      <c r="B321" s="87" t="s">
        <v>581</v>
      </c>
      <c r="C321" s="87" t="s">
        <v>778</v>
      </c>
      <c r="D321" s="87" t="s">
        <v>764</v>
      </c>
      <c r="E321" s="87" t="s">
        <v>764</v>
      </c>
      <c r="F321" s="87" t="s">
        <v>764</v>
      </c>
      <c r="G321" s="87" t="s">
        <v>764</v>
      </c>
      <c r="H321" s="87" t="s">
        <v>764</v>
      </c>
      <c r="I321" s="87" t="s">
        <v>764</v>
      </c>
      <c r="J321" s="87" t="s">
        <v>764</v>
      </c>
      <c r="K321" s="87" t="s">
        <v>764</v>
      </c>
      <c r="L321" s="87" t="s">
        <v>764</v>
      </c>
      <c r="M321" s="87" t="s">
        <v>764</v>
      </c>
      <c r="N321" s="87" t="s">
        <v>764</v>
      </c>
    </row>
    <row r="322" spans="1:14">
      <c r="A322" s="87">
        <v>10000</v>
      </c>
      <c r="B322" s="87" t="s">
        <v>243</v>
      </c>
      <c r="C322" s="87" t="s">
        <v>778</v>
      </c>
      <c r="D322" s="87" t="s">
        <v>764</v>
      </c>
      <c r="E322" s="87" t="s">
        <v>764</v>
      </c>
      <c r="F322" s="87" t="s">
        <v>764</v>
      </c>
      <c r="G322" s="87" t="s">
        <v>764</v>
      </c>
      <c r="H322" s="87" t="s">
        <v>764</v>
      </c>
      <c r="I322" s="87" t="s">
        <v>764</v>
      </c>
      <c r="J322" s="87" t="s">
        <v>764</v>
      </c>
      <c r="K322" s="87" t="s">
        <v>764</v>
      </c>
      <c r="L322" s="87" t="s">
        <v>764</v>
      </c>
      <c r="M322" s="87" t="s">
        <v>764</v>
      </c>
      <c r="N322" s="87" t="s">
        <v>764</v>
      </c>
    </row>
    <row r="323" spans="1:14">
      <c r="A323" s="87">
        <v>10101</v>
      </c>
      <c r="B323" s="87" t="s">
        <v>573</v>
      </c>
      <c r="C323" s="87" t="s">
        <v>778</v>
      </c>
      <c r="D323" s="87" t="s">
        <v>764</v>
      </c>
      <c r="E323" s="87" t="s">
        <v>764</v>
      </c>
      <c r="F323" s="87" t="s">
        <v>764</v>
      </c>
      <c r="G323" s="87" t="s">
        <v>764</v>
      </c>
      <c r="H323" s="87" t="s">
        <v>764</v>
      </c>
      <c r="I323" s="87" t="s">
        <v>764</v>
      </c>
      <c r="J323" s="87" t="s">
        <v>764</v>
      </c>
      <c r="K323" s="87" t="s">
        <v>764</v>
      </c>
      <c r="L323" s="87" t="s">
        <v>764</v>
      </c>
      <c r="M323" s="87" t="s">
        <v>764</v>
      </c>
      <c r="N323" s="87" t="s">
        <v>764</v>
      </c>
    </row>
    <row r="324" spans="1:14">
      <c r="A324" s="87">
        <v>10102</v>
      </c>
      <c r="B324" s="87" t="s">
        <v>582</v>
      </c>
      <c r="C324" s="87" t="s">
        <v>778</v>
      </c>
      <c r="D324" s="87" t="s">
        <v>764</v>
      </c>
      <c r="E324" s="87" t="s">
        <v>764</v>
      </c>
      <c r="F324" s="87" t="s">
        <v>764</v>
      </c>
      <c r="G324" s="87" t="s">
        <v>764</v>
      </c>
      <c r="H324" s="87" t="s">
        <v>764</v>
      </c>
      <c r="I324" s="87" t="s">
        <v>764</v>
      </c>
      <c r="J324" s="87" t="s">
        <v>764</v>
      </c>
      <c r="K324" s="87" t="s">
        <v>764</v>
      </c>
      <c r="L324" s="87" t="s">
        <v>764</v>
      </c>
      <c r="M324" s="87" t="s">
        <v>764</v>
      </c>
      <c r="N324" s="87" t="s">
        <v>764</v>
      </c>
    </row>
    <row r="325" spans="1:14">
      <c r="A325" s="87">
        <v>10103</v>
      </c>
      <c r="B325" s="87" t="s">
        <v>575</v>
      </c>
      <c r="C325" s="87" t="s">
        <v>778</v>
      </c>
      <c r="D325" s="87" t="s">
        <v>764</v>
      </c>
      <c r="E325" s="87" t="s">
        <v>764</v>
      </c>
      <c r="F325" s="87" t="s">
        <v>764</v>
      </c>
      <c r="G325" s="87" t="s">
        <v>764</v>
      </c>
      <c r="H325" s="87" t="s">
        <v>764</v>
      </c>
      <c r="I325" s="87" t="s">
        <v>764</v>
      </c>
      <c r="J325" s="87" t="s">
        <v>764</v>
      </c>
      <c r="K325" s="87" t="s">
        <v>764</v>
      </c>
      <c r="L325" s="87" t="s">
        <v>764</v>
      </c>
      <c r="M325" s="87" t="s">
        <v>764</v>
      </c>
      <c r="N325" s="87" t="s">
        <v>764</v>
      </c>
    </row>
    <row r="326" spans="1:14">
      <c r="A326" s="87">
        <v>10104</v>
      </c>
      <c r="B326" s="87" t="s">
        <v>583</v>
      </c>
      <c r="C326" s="87" t="s">
        <v>778</v>
      </c>
      <c r="D326" s="87" t="s">
        <v>764</v>
      </c>
      <c r="E326" s="87" t="s">
        <v>764</v>
      </c>
      <c r="F326" s="87" t="s">
        <v>764</v>
      </c>
      <c r="G326" s="87" t="s">
        <v>764</v>
      </c>
      <c r="H326" s="87" t="s">
        <v>764</v>
      </c>
      <c r="I326" s="87" t="s">
        <v>764</v>
      </c>
      <c r="J326" s="87" t="s">
        <v>764</v>
      </c>
      <c r="K326" s="87" t="s">
        <v>764</v>
      </c>
      <c r="L326" s="87" t="s">
        <v>764</v>
      </c>
      <c r="M326" s="87" t="s">
        <v>764</v>
      </c>
      <c r="N326" s="87" t="s">
        <v>764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Nomenclature</vt:lpstr>
      <vt:lpstr>Tableau conversion code Ouest</vt:lpstr>
      <vt:lpstr>Feuil1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FALL-Mamadou cisse</dc:creator>
  <cp:lastModifiedBy>OUAIDA Mariane</cp:lastModifiedBy>
  <cp:revision/>
  <dcterms:created xsi:type="dcterms:W3CDTF">2020-05-05T04:55:23Z</dcterms:created>
  <dcterms:modified xsi:type="dcterms:W3CDTF">2021-08-18T07:27:32Z</dcterms:modified>
</cp:coreProperties>
</file>